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yn.m.wittenbach\Desktop\Travel Training Information\"/>
    </mc:Choice>
  </mc:AlternateContent>
  <xr:revisionPtr revIDLastSave="0" documentId="8_{FD7A577C-C40F-45EA-A4E8-DC5BEE3492CE}" xr6:coauthVersionLast="47" xr6:coauthVersionMax="47" xr10:uidLastSave="{00000000-0000-0000-0000-000000000000}"/>
  <bookViews>
    <workbookView xWindow="2445" yWindow="1230" windowWidth="21600" windowHeight="12735" tabRatio="665" xr2:uid="{00000000-000D-0000-FFFF-FFFF00000000}"/>
  </bookViews>
  <sheets>
    <sheet name="Form 19 - Travel" sheetId="1" r:id="rId1"/>
  </sheets>
  <definedNames>
    <definedName name="_xlnm.Print_Area" localSheetId="0">'Form 19 - Travel'!$A$1:$T$53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" l="1"/>
  <c r="R28" i="1"/>
  <c r="R27" i="1"/>
  <c r="R26" i="1"/>
  <c r="R23" i="1"/>
  <c r="R25" i="1" l="1"/>
  <c r="R24" i="1"/>
  <c r="S35" i="1" l="1"/>
  <c r="K9" i="1" s="1"/>
  <c r="K15" i="1" s="1"/>
  <c r="K16" i="1" s="1"/>
  <c r="Q6" i="1" s="1"/>
  <c r="S36" i="1"/>
</calcChain>
</file>

<file path=xl/sharedStrings.xml><?xml version="1.0" encoding="utf-8"?>
<sst xmlns="http://schemas.openxmlformats.org/spreadsheetml/2006/main" count="149" uniqueCount="131">
  <si>
    <t>STATE OF OKLAHOMA</t>
  </si>
  <si>
    <t>FOR AGENCY USE:</t>
  </si>
  <si>
    <t>FOR</t>
  </si>
  <si>
    <t>AGAINST</t>
  </si>
  <si>
    <t>Comm., Dept.</t>
  </si>
  <si>
    <t>ASSIGNMENT</t>
  </si>
  <si>
    <t>I hereby assign this claim to</t>
  </si>
  <si>
    <t>and authorize the State Treasurer to issue a warrant in payment to said assignee.</t>
  </si>
  <si>
    <t>Claimant Signature</t>
  </si>
  <si>
    <t>AMOUNT</t>
  </si>
  <si>
    <t>IS CAR GOV. OWNED?</t>
  </si>
  <si>
    <t>YES</t>
  </si>
  <si>
    <t>NO</t>
  </si>
  <si>
    <t>IS CLAIMANT A STATE OFFICIAL OR EMPLOYEE?</t>
  </si>
  <si>
    <t>Date</t>
  </si>
  <si>
    <t>ITEMIZED LOCAL TRANSPORTATION</t>
  </si>
  <si>
    <t>TAXI:</t>
  </si>
  <si>
    <t>SHUTTLE:</t>
  </si>
  <si>
    <t>RENTAL CAR:</t>
  </si>
  <si>
    <t>OTHER LOCAL TRANSP:</t>
  </si>
  <si>
    <t>TELEPHONE:</t>
  </si>
  <si>
    <t>TOLLS:</t>
  </si>
  <si>
    <t>PARKING:</t>
  </si>
  <si>
    <t>OTHER MISC. COSTS:</t>
  </si>
  <si>
    <t>I,</t>
  </si>
  <si>
    <t xml:space="preserve">ITEMIZED MISCELLANEOUS COSTS  </t>
  </si>
  <si>
    <t>Total Amount</t>
  </si>
  <si>
    <t>AGENCY BUSINESS</t>
  </si>
  <si>
    <t>UNIT</t>
  </si>
  <si>
    <t>OBJECT ACCT</t>
  </si>
  <si>
    <t>Sub-Total</t>
  </si>
  <si>
    <t xml:space="preserve">Sub-Total     </t>
  </si>
  <si>
    <t>IN-STATE</t>
  </si>
  <si>
    <t>OUT-OF-STATE</t>
  </si>
  <si>
    <t>$</t>
  </si>
  <si>
    <r>
      <t xml:space="preserve">521110 </t>
    </r>
    <r>
      <rPr>
        <sz val="6"/>
        <rFont val="Arial"/>
        <family val="2"/>
      </rPr>
      <t>Mileage</t>
    </r>
  </si>
  <si>
    <r>
      <t xml:space="preserve">521120 </t>
    </r>
    <r>
      <rPr>
        <sz val="6"/>
        <rFont val="Arial"/>
        <family val="2"/>
      </rPr>
      <t>Per Diem</t>
    </r>
  </si>
  <si>
    <r>
      <t xml:space="preserve">521130 </t>
    </r>
    <r>
      <rPr>
        <sz val="6"/>
        <rFont val="Arial"/>
        <family val="2"/>
      </rPr>
      <t>Public Trans</t>
    </r>
  </si>
  <si>
    <r>
      <t xml:space="preserve">521140 </t>
    </r>
    <r>
      <rPr>
        <sz val="6"/>
        <rFont val="Arial"/>
        <family val="2"/>
      </rPr>
      <t>Misc</t>
    </r>
  </si>
  <si>
    <r>
      <t>521150</t>
    </r>
    <r>
      <rPr>
        <sz val="6"/>
        <rFont val="Arial"/>
        <family val="2"/>
      </rPr>
      <t xml:space="preserve"> Lodging</t>
    </r>
  </si>
  <si>
    <r>
      <t>521310</t>
    </r>
    <r>
      <rPr>
        <sz val="6"/>
        <rFont val="Arial"/>
        <family val="2"/>
      </rPr>
      <t xml:space="preserve"> All Trave</t>
    </r>
    <r>
      <rPr>
        <sz val="8"/>
        <rFont val="Arial"/>
        <family val="2"/>
      </rPr>
      <t>l</t>
    </r>
  </si>
  <si>
    <r>
      <t xml:space="preserve">521210 </t>
    </r>
    <r>
      <rPr>
        <sz val="6"/>
        <rFont val="Arial"/>
        <family val="2"/>
      </rPr>
      <t>Mileage</t>
    </r>
  </si>
  <si>
    <r>
      <t xml:space="preserve">521230 </t>
    </r>
    <r>
      <rPr>
        <sz val="6"/>
        <rFont val="Arial"/>
        <family val="2"/>
      </rPr>
      <t>Per Diem</t>
    </r>
  </si>
  <si>
    <r>
      <t xml:space="preserve">521240 </t>
    </r>
    <r>
      <rPr>
        <sz val="6"/>
        <rFont val="Arial"/>
        <family val="2"/>
      </rPr>
      <t>Local Trans</t>
    </r>
  </si>
  <si>
    <r>
      <t xml:space="preserve">521220 </t>
    </r>
    <r>
      <rPr>
        <sz val="6"/>
        <rFont val="Arial"/>
        <family val="2"/>
      </rPr>
      <t>Transp</t>
    </r>
  </si>
  <si>
    <r>
      <t xml:space="preserve">521250 </t>
    </r>
    <r>
      <rPr>
        <sz val="6"/>
        <rFont val="Arial"/>
        <family val="2"/>
      </rPr>
      <t>Misc.</t>
    </r>
  </si>
  <si>
    <r>
      <t xml:space="preserve">521260 </t>
    </r>
    <r>
      <rPr>
        <sz val="6"/>
        <rFont val="Arial"/>
        <family val="2"/>
      </rPr>
      <t>Lodging</t>
    </r>
  </si>
  <si>
    <t>NATURE OF OFFICIAL BUSINESS:</t>
  </si>
  <si>
    <t>TOTAL PUBLIC TRANSP.:</t>
  </si>
  <si>
    <t>REGISTRATION FEE:</t>
  </si>
  <si>
    <t>TOTAL ITEMIZED MISC.</t>
  </si>
  <si>
    <t>TOTAL LOCAL TRANSP.</t>
  </si>
  <si>
    <t>Agency, Bd.,</t>
  </si>
  <si>
    <t>NON-EMPLOYEE</t>
  </si>
  <si>
    <t>Address:</t>
  </si>
  <si>
    <t>Travel Voucher</t>
  </si>
  <si>
    <t>Manager's Approval Signature (If required)</t>
  </si>
  <si>
    <t>of perjury, declare that the information contained in this document and any</t>
  </si>
  <si>
    <t>|</t>
  </si>
  <si>
    <t>Exempt from Trip Optimizer</t>
  </si>
  <si>
    <t xml:space="preserve">Trip Optimizer Used for Mileage Comparison </t>
  </si>
  <si>
    <r>
      <t xml:space="preserve">, by </t>
    </r>
    <r>
      <rPr>
        <u/>
        <sz val="8"/>
        <rFont val="Arial"/>
        <family val="2"/>
      </rPr>
      <t>signing</t>
    </r>
    <r>
      <rPr>
        <sz val="8"/>
        <rFont val="Arial"/>
        <family val="2"/>
      </rPr>
      <t xml:space="preserve"> here do under penalty</t>
    </r>
  </si>
  <si>
    <r>
      <rPr>
        <b/>
        <sz val="12"/>
        <rFont val="Arial"/>
        <family val="2"/>
      </rPr>
      <t xml:space="preserve">&gt;&gt;MUST </t>
    </r>
    <r>
      <rPr>
        <b/>
        <sz val="7"/>
        <rFont val="Arial"/>
        <family val="2"/>
      </rPr>
      <t xml:space="preserve">ATTACH COPY OF TRIP OPTIMIZER RESULTS TO THE VOUCHER. (ALSO, UNAVAILABILITY NOTICE OF RENTAL CAR) </t>
    </r>
    <r>
      <rPr>
        <b/>
        <sz val="8"/>
        <rFont val="Arial"/>
        <family val="2"/>
      </rPr>
      <t xml:space="preserve"> </t>
    </r>
    <r>
      <rPr>
        <b/>
        <sz val="12"/>
        <rFont val="Arial"/>
        <family val="2"/>
      </rPr>
      <t>&lt;&lt;</t>
    </r>
  </si>
  <si>
    <t xml:space="preserve"> (Place 'X' in appropriate box per Title 74, § 85.45l)</t>
  </si>
  <si>
    <t>* Must be lowest amount from the Trip Optimizer results. (Multiple trips total if necessary)</t>
  </si>
  <si>
    <r>
      <rPr>
        <b/>
        <sz val="7"/>
        <rFont val="Arial"/>
        <family val="2"/>
      </rPr>
      <t>&gt;&gt;</t>
    </r>
    <r>
      <rPr>
        <b/>
        <i/>
        <sz val="8"/>
        <rFont val="Arial"/>
        <family val="2"/>
      </rPr>
      <t>For accurate results the optimizer calculation must be performed prior to trip &lt;</t>
    </r>
    <r>
      <rPr>
        <b/>
        <sz val="8"/>
        <rFont val="Arial"/>
        <family val="2"/>
      </rPr>
      <t>&lt;</t>
    </r>
  </si>
  <si>
    <t>OMES FORM 19</t>
  </si>
  <si>
    <t>Lodging Amount</t>
  </si>
  <si>
    <t>Per Diem</t>
  </si>
  <si>
    <t>Rate</t>
  </si>
  <si>
    <t>Year</t>
  </si>
  <si>
    <t>Mo.</t>
  </si>
  <si>
    <t>Day</t>
  </si>
  <si>
    <t>TOTAL MILES</t>
  </si>
  <si>
    <t>PER DIEM TOTAL</t>
  </si>
  <si>
    <t>LODGING TOTAL</t>
  </si>
  <si>
    <t>*MILEAGE TOTAL AFTER TRIP OPTIMIZER ADJUSTMENT</t>
  </si>
  <si>
    <t>RATE (PER MILE)</t>
  </si>
  <si>
    <t>DUTY STATION ADDRESS:</t>
  </si>
  <si>
    <t>Show city/town point travel status began, each point visited and the point travel status ended. (For mileage - see below)</t>
  </si>
  <si>
    <t xml:space="preserve">attachments are true and correct to the best of my knowledge and belief. </t>
  </si>
  <si>
    <t>Meals Provided</t>
  </si>
  <si>
    <t>Breakfast</t>
  </si>
  <si>
    <t>Lunch</t>
  </si>
  <si>
    <t>Dinner</t>
  </si>
  <si>
    <t xml:space="preserve">  (Revised 11/22)</t>
  </si>
  <si>
    <r>
      <rPr>
        <b/>
        <u/>
        <sz val="7"/>
        <rFont val="Arial"/>
        <family val="2"/>
      </rPr>
      <t>Mileage Instructions</t>
    </r>
    <r>
      <rPr>
        <b/>
        <sz val="7"/>
        <rFont val="Arial"/>
        <family val="2"/>
      </rPr>
      <t xml:space="preserve">: </t>
    </r>
    <r>
      <rPr>
        <sz val="7"/>
        <rFont val="Arial"/>
        <family val="2"/>
      </rPr>
      <t>For detailed mileage (addresses, odometer readings) please use  Page Two of the OMES Form 19.</t>
    </r>
  </si>
  <si>
    <t xml:space="preserve">PUBLIC TRANSPORTATION </t>
  </si>
  <si>
    <t>Mileage Claimed</t>
  </si>
  <si>
    <t>Meals</t>
  </si>
  <si>
    <t>Base</t>
  </si>
  <si>
    <t>Total</t>
  </si>
  <si>
    <t>7777 South May Avenue</t>
  </si>
  <si>
    <t>OKC, OK 73159</t>
  </si>
  <si>
    <t>X</t>
  </si>
  <si>
    <t>Conference Hotel - Y</t>
  </si>
  <si>
    <t>College purchase airline Journeyhouse</t>
  </si>
  <si>
    <t>R-0104254</t>
  </si>
  <si>
    <t>CLAIM OF: John A. Traveler</t>
  </si>
  <si>
    <t>PO64646</t>
  </si>
  <si>
    <t>OKC, OK to Winslow, AZ</t>
  </si>
  <si>
    <t>Winslow, AZ</t>
  </si>
  <si>
    <t>Winslow, AZ to OKC, OK</t>
  </si>
  <si>
    <t>Hyatt Regency</t>
  </si>
  <si>
    <t>BPO55455 PCard</t>
  </si>
  <si>
    <t>$500 BPO55454 PCard</t>
  </si>
  <si>
    <t>Baggage   $60.00</t>
  </si>
  <si>
    <t>UBER  $24.00</t>
  </si>
  <si>
    <t>John A. Traveler</t>
  </si>
  <si>
    <t>Academic Advancement Institute Expo 2024</t>
  </si>
  <si>
    <t>Winslow, AZ              August 10-15, 2024</t>
  </si>
  <si>
    <t>This is the requisition number to the per diem PO (PO64646)</t>
  </si>
  <si>
    <t>Year travel status began</t>
  </si>
  <si>
    <t>If flight was not purchased for transportation, enter mode of transportation here</t>
  </si>
  <si>
    <t>Travelers signature that will be obtained when they pick up their check from A/P.</t>
  </si>
  <si>
    <t>Not required</t>
  </si>
  <si>
    <t>This section is only used if reimbursing someone other than the traveler for travel related expenses.</t>
  </si>
  <si>
    <t>Please note if vehicle used is government owned.  Leave blank if not reimbursing or using a campus, rental or private vehicle.</t>
  </si>
  <si>
    <t>Total of flight or transportation for the travel ( include fees)</t>
  </si>
  <si>
    <t>Vendor I.D. # 0123456 (travelers emp ID#)</t>
  </si>
  <si>
    <t>Reimbursement amounts will go here for In-State Travel</t>
  </si>
  <si>
    <t>Reimbursement amounts will go here for Out-of-State Travel</t>
  </si>
  <si>
    <t>Meals provided by the Conference</t>
  </si>
  <si>
    <t>GSA rate for Per Diem</t>
  </si>
  <si>
    <t>Amount of deduction for meals provided according to the GSA rate</t>
  </si>
  <si>
    <t>Total per diem Rate less Meals</t>
  </si>
  <si>
    <t>Duty Station of the traveler</t>
  </si>
  <si>
    <t>Conference, Conference Dates, Conference City/St</t>
  </si>
  <si>
    <t>Per diem PO number (Please use Red font)</t>
  </si>
  <si>
    <t>Travel PO64645 $380.00 PCard</t>
  </si>
  <si>
    <t>Hotel/Lodging Total  (If parking fees apply, separate parking fees and record below in "Itemized Miscellaneous Costs")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</si>
</sst>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i/>
      <u/>
      <sz val="12"/>
      <name val="Times New Roman"/>
      <family val="1"/>
    </font>
    <font>
      <b/>
      <u/>
      <sz val="7"/>
      <name val="Arial"/>
      <family val="2"/>
    </font>
    <font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/>
    <xf numFmtId="0" fontId="9" fillId="0" borderId="0" xfId="0" applyFont="1"/>
    <xf numFmtId="0" fontId="9" fillId="0" borderId="6" xfId="0" applyFont="1" applyBorder="1"/>
    <xf numFmtId="0" fontId="9" fillId="0" borderId="3" xfId="0" applyFont="1" applyBorder="1"/>
    <xf numFmtId="0" fontId="0" fillId="0" borderId="8" xfId="0" quotePrefix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9" xfId="0" applyBorder="1"/>
    <xf numFmtId="0" fontId="2" fillId="0" borderId="9" xfId="0" applyFont="1" applyBorder="1"/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10" xfId="0" applyBorder="1"/>
    <xf numFmtId="0" fontId="5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0" fontId="2" fillId="0" borderId="10" xfId="0" applyFont="1" applyBorder="1" applyProtection="1">
      <protection locked="0"/>
    </xf>
    <xf numFmtId="0" fontId="8" fillId="0" borderId="0" xfId="0" applyFont="1" applyAlignment="1">
      <alignment horizontal="left"/>
    </xf>
    <xf numFmtId="44" fontId="0" fillId="0" borderId="2" xfId="1" applyFont="1" applyBorder="1" applyAlignment="1">
      <alignment horizontal="left" vertical="center" wrapText="1"/>
    </xf>
    <xf numFmtId="0" fontId="2" fillId="0" borderId="0" xfId="0" applyFont="1" applyAlignment="1">
      <alignment readingOrder="1"/>
    </xf>
    <xf numFmtId="0" fontId="0" fillId="2" borderId="9" xfId="0" applyFill="1" applyBorder="1"/>
    <xf numFmtId="0" fontId="2" fillId="2" borderId="0" xfId="0" applyFont="1" applyFill="1" applyAlignment="1">
      <alignment readingOrder="1"/>
    </xf>
    <xf numFmtId="0" fontId="0" fillId="2" borderId="0" xfId="0" applyFill="1"/>
    <xf numFmtId="0" fontId="6" fillId="0" borderId="9" xfId="0" applyFont="1" applyBorder="1" applyAlignment="1">
      <alignment horizontal="center"/>
    </xf>
    <xf numFmtId="0" fontId="6" fillId="2" borderId="0" xfId="0" applyFont="1" applyFill="1" applyAlignment="1">
      <alignment horizontal="center" readingOrder="1"/>
    </xf>
    <xf numFmtId="0" fontId="15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0" fontId="2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0" fontId="5" fillId="0" borderId="12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2" fillId="0" borderId="18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/>
    </xf>
    <xf numFmtId="2" fontId="2" fillId="0" borderId="14" xfId="0" applyNumberFormat="1" applyFont="1" applyBorder="1" applyAlignment="1" applyProtection="1">
      <alignment horizontal="center"/>
      <protection locked="0"/>
    </xf>
    <xf numFmtId="2" fontId="2" fillId="0" borderId="18" xfId="0" applyNumberFormat="1" applyFont="1" applyBorder="1" applyAlignment="1" applyProtection="1">
      <alignment horizontal="center"/>
      <protection locked="0"/>
    </xf>
    <xf numFmtId="2" fontId="2" fillId="0" borderId="14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5" borderId="0" xfId="0" applyFill="1"/>
    <xf numFmtId="0" fontId="0" fillId="5" borderId="3" xfId="0" applyFill="1" applyBorder="1"/>
    <xf numFmtId="0" fontId="2" fillId="5" borderId="3" xfId="0" applyFont="1" applyFill="1" applyBorder="1" applyAlignment="1">
      <alignment horizontal="right"/>
    </xf>
    <xf numFmtId="0" fontId="2" fillId="6" borderId="3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5" fillId="7" borderId="1" xfId="0" applyFont="1" applyFill="1" applyBorder="1"/>
    <xf numFmtId="0" fontId="0" fillId="7" borderId="0" xfId="0" applyFill="1"/>
    <xf numFmtId="0" fontId="7" fillId="7" borderId="2" xfId="0" applyFont="1" applyFill="1" applyBorder="1" applyAlignment="1">
      <alignment horizontal="center" vertical="top" wrapText="1"/>
    </xf>
    <xf numFmtId="0" fontId="0" fillId="7" borderId="6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7" fillId="7" borderId="8" xfId="0" applyFont="1" applyFill="1" applyBorder="1" applyAlignment="1">
      <alignment horizontal="center" vertical="top" wrapText="1"/>
    </xf>
    <xf numFmtId="0" fontId="0" fillId="7" borderId="2" xfId="0" applyFill="1" applyBorder="1"/>
    <xf numFmtId="0" fontId="2" fillId="7" borderId="1" xfId="0" applyFont="1" applyFill="1" applyBorder="1" applyAlignment="1">
      <alignment horizontal="center"/>
    </xf>
    <xf numFmtId="0" fontId="2" fillId="7" borderId="0" xfId="0" applyFont="1" applyFill="1" applyProtection="1">
      <protection locked="0"/>
    </xf>
    <xf numFmtId="0" fontId="2" fillId="7" borderId="6" xfId="0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7" borderId="2" xfId="0" applyFill="1" applyBorder="1" applyAlignment="1">
      <alignment horizontal="center" vertical="top"/>
    </xf>
    <xf numFmtId="0" fontId="2" fillId="7" borderId="1" xfId="0" applyFont="1" applyFill="1" applyBorder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5" fillId="8" borderId="11" xfId="0" applyFont="1" applyFill="1" applyBorder="1" applyAlignment="1">
      <alignment vertical="center" wrapText="1"/>
    </xf>
    <xf numFmtId="0" fontId="0" fillId="8" borderId="0" xfId="0" applyFill="1"/>
    <xf numFmtId="0" fontId="0" fillId="9" borderId="0" xfId="0" applyFill="1"/>
    <xf numFmtId="0" fontId="6" fillId="3" borderId="0" xfId="0" applyFont="1" applyFill="1"/>
    <xf numFmtId="0" fontId="0" fillId="10" borderId="3" xfId="0" applyFill="1" applyBorder="1"/>
    <xf numFmtId="0" fontId="2" fillId="10" borderId="0" xfId="0" applyFont="1" applyFill="1" applyAlignment="1">
      <alignment horizontal="left" vertical="center"/>
    </xf>
    <xf numFmtId="0" fontId="6" fillId="13" borderId="0" xfId="0" applyFont="1" applyFill="1"/>
    <xf numFmtId="0" fontId="6" fillId="14" borderId="0" xfId="0" applyFont="1" applyFill="1"/>
    <xf numFmtId="0" fontId="2" fillId="15" borderId="19" xfId="0" applyFont="1" applyFill="1" applyBorder="1" applyAlignment="1">
      <alignment horizontal="center"/>
    </xf>
    <xf numFmtId="0" fontId="2" fillId="15" borderId="14" xfId="0" applyFont="1" applyFill="1" applyBorder="1" applyAlignment="1" applyProtection="1">
      <alignment horizontal="center"/>
      <protection locked="0"/>
    </xf>
    <xf numFmtId="0" fontId="6" fillId="15" borderId="0" xfId="0" applyFont="1" applyFill="1"/>
    <xf numFmtId="2" fontId="2" fillId="16" borderId="20" xfId="0" applyNumberFormat="1" applyFont="1" applyFill="1" applyBorder="1" applyAlignment="1">
      <alignment horizontal="center"/>
    </xf>
    <xf numFmtId="2" fontId="2" fillId="16" borderId="14" xfId="0" applyNumberFormat="1" applyFont="1" applyFill="1" applyBorder="1" applyAlignment="1" applyProtection="1">
      <alignment horizontal="center"/>
      <protection locked="0"/>
    </xf>
    <xf numFmtId="2" fontId="2" fillId="16" borderId="14" xfId="0" applyNumberFormat="1" applyFont="1" applyFill="1" applyBorder="1" applyAlignment="1">
      <alignment horizontal="center"/>
    </xf>
    <xf numFmtId="0" fontId="6" fillId="16" borderId="0" xfId="0" applyFont="1" applyFill="1"/>
    <xf numFmtId="2" fontId="2" fillId="14" borderId="20" xfId="0" applyNumberFormat="1" applyFont="1" applyFill="1" applyBorder="1" applyAlignment="1">
      <alignment horizontal="center"/>
    </xf>
    <xf numFmtId="2" fontId="2" fillId="14" borderId="14" xfId="0" applyNumberFormat="1" applyFont="1" applyFill="1" applyBorder="1" applyAlignment="1" applyProtection="1">
      <alignment horizontal="center"/>
      <protection locked="0"/>
    </xf>
    <xf numFmtId="4" fontId="2" fillId="17" borderId="18" xfId="0" applyNumberFormat="1" applyFont="1" applyFill="1" applyBorder="1" applyAlignment="1" applyProtection="1">
      <alignment horizontal="center"/>
      <protection locked="0"/>
    </xf>
    <xf numFmtId="0" fontId="6" fillId="17" borderId="0" xfId="0" applyFont="1" applyFill="1"/>
    <xf numFmtId="0" fontId="6" fillId="18" borderId="0" xfId="0" applyFont="1" applyFill="1"/>
    <xf numFmtId="0" fontId="6" fillId="19" borderId="0" xfId="0" applyFont="1" applyFill="1"/>
    <xf numFmtId="0" fontId="17" fillId="20" borderId="5" xfId="0" applyFont="1" applyFill="1" applyBorder="1"/>
    <xf numFmtId="0" fontId="6" fillId="20" borderId="0" xfId="0" applyFont="1" applyFill="1"/>
    <xf numFmtId="0" fontId="6" fillId="21" borderId="0" xfId="0" applyFont="1" applyFill="1"/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18" borderId="1" xfId="0" applyFont="1" applyFill="1" applyBorder="1" applyAlignment="1">
      <alignment horizontal="center" vertical="top"/>
    </xf>
    <xf numFmtId="0" fontId="5" fillId="18" borderId="0" xfId="0" applyFont="1" applyFill="1" applyAlignment="1">
      <alignment horizontal="center" vertical="top"/>
    </xf>
    <xf numFmtId="0" fontId="5" fillId="18" borderId="2" xfId="0" applyFont="1" applyFill="1" applyBorder="1" applyAlignment="1">
      <alignment horizontal="center" vertical="top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15" borderId="32" xfId="0" applyFont="1" applyFill="1" applyBorder="1" applyAlignment="1">
      <alignment horizontal="center"/>
    </xf>
    <xf numFmtId="0" fontId="2" fillId="15" borderId="21" xfId="0" applyFont="1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2" xfId="0" applyFill="1" applyBorder="1" applyAlignment="1">
      <alignment horizontal="center"/>
    </xf>
    <xf numFmtId="0" fontId="5" fillId="19" borderId="1" xfId="0" applyFont="1" applyFill="1" applyBorder="1" applyAlignment="1">
      <alignment vertical="top"/>
    </xf>
    <xf numFmtId="0" fontId="0" fillId="19" borderId="0" xfId="0" applyFill="1" applyAlignment="1">
      <alignment vertical="top"/>
    </xf>
    <xf numFmtId="0" fontId="0" fillId="19" borderId="2" xfId="0" applyFill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0" fillId="0" borderId="0" xfId="0"/>
    <xf numFmtId="0" fontId="0" fillId="0" borderId="2" xfId="0" applyBorder="1"/>
    <xf numFmtId="0" fontId="2" fillId="0" borderId="35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0" borderId="23" xfId="0" applyNumberFormat="1" applyFont="1" applyBorder="1" applyAlignment="1" applyProtection="1">
      <alignment horizontal="center"/>
      <protection locked="0"/>
    </xf>
    <xf numFmtId="4" fontId="2" fillId="0" borderId="18" xfId="0" applyNumberFormat="1" applyFont="1" applyBorder="1" applyAlignment="1" applyProtection="1">
      <alignment horizontal="center"/>
      <protection locked="0"/>
    </xf>
    <xf numFmtId="0" fontId="2" fillId="15" borderId="23" xfId="0" applyFont="1" applyFill="1" applyBorder="1" applyAlignment="1" applyProtection="1">
      <alignment horizontal="center"/>
      <protection locked="0"/>
    </xf>
    <xf numFmtId="0" fontId="2" fillId="15" borderId="18" xfId="0" applyFont="1" applyFill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164" fontId="6" fillId="0" borderId="23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164" fontId="6" fillId="0" borderId="23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2" fillId="7" borderId="4" xfId="0" applyFont="1" applyFill="1" applyBorder="1" applyAlignment="1">
      <alignment horizontal="center" vertical="top"/>
    </xf>
    <xf numFmtId="0" fontId="0" fillId="7" borderId="5" xfId="0" applyFill="1" applyBorder="1" applyAlignment="1">
      <alignment horizontal="center" vertical="top"/>
    </xf>
    <xf numFmtId="0" fontId="5" fillId="0" borderId="2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left" vertical="top"/>
    </xf>
    <xf numFmtId="0" fontId="5" fillId="19" borderId="0" xfId="0" applyFont="1" applyFill="1" applyAlignment="1">
      <alignment horizontal="left" vertical="top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21" borderId="32" xfId="0" applyNumberFormat="1" applyFont="1" applyFill="1" applyBorder="1" applyAlignment="1">
      <alignment horizontal="center" vertical="center" wrapText="1"/>
    </xf>
    <xf numFmtId="4" fontId="2" fillId="21" borderId="2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2" fillId="0" borderId="23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5" fillId="0" borderId="23" xfId="0" quotePrefix="1" applyFont="1" applyBorder="1" applyAlignment="1">
      <alignment horizontal="right" vertical="center"/>
    </xf>
    <xf numFmtId="0" fontId="5" fillId="0" borderId="18" xfId="0" quotePrefix="1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14" xfId="0" applyFont="1" applyBorder="1" applyAlignment="1" applyProtection="1">
      <alignment vertical="center"/>
      <protection locked="0"/>
    </xf>
    <xf numFmtId="164" fontId="0" fillId="11" borderId="35" xfId="0" applyNumberFormat="1" applyFill="1" applyBorder="1" applyAlignment="1">
      <alignment horizontal="right"/>
    </xf>
    <xf numFmtId="164" fontId="0" fillId="11" borderId="36" xfId="0" applyNumberFormat="1" applyFill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2" fillId="0" borderId="43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164" fontId="6" fillId="0" borderId="7" xfId="0" applyNumberFormat="1" applyFont="1" applyBorder="1" applyAlignment="1" applyProtection="1">
      <alignment horizontal="right" vertical="center"/>
      <protection locked="0"/>
    </xf>
    <xf numFmtId="164" fontId="6" fillId="0" borderId="18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2" fillId="21" borderId="35" xfId="0" applyNumberFormat="1" applyFont="1" applyFill="1" applyBorder="1" applyAlignment="1">
      <alignment horizontal="right"/>
    </xf>
    <xf numFmtId="4" fontId="2" fillId="21" borderId="36" xfId="0" applyNumberFormat="1" applyFont="1" applyFill="1" applyBorder="1" applyAlignment="1">
      <alignment horizontal="right"/>
    </xf>
    <xf numFmtId="4" fontId="2" fillId="17" borderId="35" xfId="0" applyNumberFormat="1" applyFont="1" applyFill="1" applyBorder="1" applyAlignment="1" applyProtection="1">
      <alignment horizontal="right"/>
      <protection locked="0"/>
    </xf>
    <xf numFmtId="4" fontId="2" fillId="17" borderId="36" xfId="0" applyNumberFormat="1" applyFont="1" applyFill="1" applyBorder="1" applyAlignment="1" applyProtection="1">
      <alignment horizontal="right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4" fontId="6" fillId="0" borderId="18" xfId="0" applyNumberFormat="1" applyFont="1" applyBorder="1" applyAlignment="1" applyProtection="1">
      <alignment horizontal="right" vertical="center"/>
      <protection locked="0"/>
    </xf>
    <xf numFmtId="0" fontId="0" fillId="0" borderId="7" xfId="0" applyBorder="1"/>
    <xf numFmtId="4" fontId="2" fillId="0" borderId="35" xfId="0" applyNumberFormat="1" applyFont="1" applyBorder="1" applyAlignment="1" applyProtection="1">
      <alignment horizontal="right"/>
      <protection locked="0"/>
    </xf>
    <xf numFmtId="4" fontId="2" fillId="0" borderId="40" xfId="0" applyNumberFormat="1" applyFont="1" applyBorder="1" applyAlignment="1" applyProtection="1">
      <alignment horizontal="right"/>
      <protection locked="0"/>
    </xf>
    <xf numFmtId="4" fontId="2" fillId="0" borderId="36" xfId="0" applyNumberFormat="1" applyFont="1" applyBorder="1" applyAlignment="1" applyProtection="1">
      <alignment horizontal="right"/>
      <protection locked="0"/>
    </xf>
    <xf numFmtId="0" fontId="8" fillId="0" borderId="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2" fillId="11" borderId="32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" fillId="9" borderId="2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left" readingOrder="1"/>
    </xf>
    <xf numFmtId="0" fontId="0" fillId="2" borderId="0" xfId="0" applyFill="1" applyAlignment="1">
      <alignment horizontal="left" readingOrder="1"/>
    </xf>
    <xf numFmtId="0" fontId="2" fillId="2" borderId="3" xfId="0" applyFont="1" applyFill="1" applyBorder="1" applyAlignment="1" applyProtection="1">
      <alignment readingOrder="1"/>
      <protection locked="0"/>
    </xf>
    <xf numFmtId="0" fontId="2" fillId="2" borderId="3" xfId="0" applyFont="1" applyFill="1" applyBorder="1"/>
    <xf numFmtId="0" fontId="9" fillId="0" borderId="23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4" fontId="6" fillId="0" borderId="15" xfId="0" applyNumberFormat="1" applyFont="1" applyBorder="1" applyAlignment="1" applyProtection="1">
      <alignment horizontal="right" vertical="center"/>
      <protection locked="0"/>
    </xf>
    <xf numFmtId="0" fontId="2" fillId="2" borderId="0" xfId="0" quotePrefix="1" applyFont="1" applyFill="1" applyAlignment="1">
      <alignment horizontal="distributed" readingOrder="1"/>
    </xf>
    <xf numFmtId="0" fontId="2" fillId="2" borderId="0" xfId="0" applyFont="1" applyFill="1" applyAlignment="1">
      <alignment horizontal="distributed" readingOrder="1"/>
    </xf>
    <xf numFmtId="0" fontId="0" fillId="2" borderId="0" xfId="0" applyFill="1" applyAlignment="1">
      <alignment readingOrder="1"/>
    </xf>
    <xf numFmtId="0" fontId="2" fillId="0" borderId="23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0" xfId="0" applyFill="1"/>
    <xf numFmtId="0" fontId="2" fillId="12" borderId="32" xfId="0" applyFont="1" applyFill="1" applyBorder="1" applyAlignment="1">
      <alignment horizontal="center"/>
    </xf>
    <xf numFmtId="0" fontId="2" fillId="12" borderId="31" xfId="0" applyFont="1" applyFill="1" applyBorder="1" applyAlignment="1">
      <alignment horizontal="center"/>
    </xf>
    <xf numFmtId="0" fontId="2" fillId="12" borderId="21" xfId="0" applyFont="1" applyFill="1" applyBorder="1" applyAlignment="1">
      <alignment horizontal="center"/>
    </xf>
    <xf numFmtId="164" fontId="0" fillId="12" borderId="38" xfId="0" applyNumberFormat="1" applyFill="1" applyBorder="1" applyAlignment="1">
      <alignment horizontal="right"/>
    </xf>
    <xf numFmtId="164" fontId="0" fillId="12" borderId="39" xfId="0" applyNumberFormat="1" applyFill="1" applyBorder="1" applyAlignment="1">
      <alignment horizontal="right"/>
    </xf>
    <xf numFmtId="164" fontId="6" fillId="3" borderId="35" xfId="0" applyNumberFormat="1" applyFont="1" applyFill="1" applyBorder="1" applyAlignment="1">
      <alignment horizontal="right"/>
    </xf>
    <xf numFmtId="164" fontId="6" fillId="3" borderId="36" xfId="0" applyNumberFormat="1" applyFont="1" applyFill="1" applyBorder="1" applyAlignment="1">
      <alignment horizontal="right"/>
    </xf>
    <xf numFmtId="0" fontId="2" fillId="0" borderId="23" xfId="0" applyFont="1" applyBorder="1" applyAlignment="1" applyProtection="1">
      <alignment horizontal="left"/>
      <protection locked="0"/>
    </xf>
    <xf numFmtId="0" fontId="6" fillId="0" borderId="4" xfId="0" applyFont="1" applyBorder="1"/>
    <xf numFmtId="0" fontId="6" fillId="0" borderId="5" xfId="0" applyFont="1" applyBorder="1"/>
    <xf numFmtId="0" fontId="0" fillId="0" borderId="5" xfId="0" applyBorder="1"/>
    <xf numFmtId="0" fontId="0" fillId="0" borderId="10" xfId="0" applyBorder="1"/>
    <xf numFmtId="0" fontId="10" fillId="0" borderId="0" xfId="0" applyFont="1" applyAlignment="1">
      <alignment horizontal="center" wrapText="1"/>
    </xf>
    <xf numFmtId="0" fontId="8" fillId="0" borderId="0" xfId="0" applyFont="1"/>
    <xf numFmtId="0" fontId="8" fillId="0" borderId="2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4" borderId="4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3" xfId="0" applyBorder="1" applyProtection="1">
      <protection locked="0"/>
    </xf>
    <xf numFmtId="0" fontId="6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Protection="1">
      <protection locked="0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3" xfId="0" applyFont="1" applyBorder="1" applyAlignment="1" applyProtection="1">
      <alignment horizontal="right"/>
      <protection locked="0"/>
    </xf>
    <xf numFmtId="0" fontId="0" fillId="0" borderId="18" xfId="0" applyBorder="1" applyAlignment="1">
      <alignment horizontal="right"/>
    </xf>
    <xf numFmtId="0" fontId="0" fillId="0" borderId="23" xfId="0" applyBorder="1"/>
    <xf numFmtId="0" fontId="0" fillId="0" borderId="18" xfId="0" applyBorder="1"/>
    <xf numFmtId="0" fontId="2" fillId="14" borderId="4" xfId="0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164" fontId="0" fillId="0" borderId="23" xfId="0" applyNumberFormat="1" applyBorder="1"/>
    <xf numFmtId="164" fontId="0" fillId="0" borderId="7" xfId="0" applyNumberFormat="1" applyBorder="1"/>
    <xf numFmtId="164" fontId="0" fillId="0" borderId="18" xfId="0" applyNumberFormat="1" applyBorder="1"/>
    <xf numFmtId="0" fontId="2" fillId="13" borderId="4" xfId="0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0" borderId="18" xfId="0" applyBorder="1" applyAlignment="1">
      <alignment horizontal="left"/>
    </xf>
    <xf numFmtId="0" fontId="2" fillId="0" borderId="23" xfId="0" applyFont="1" applyBorder="1" applyProtection="1">
      <protection locked="0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8" fontId="0" fillId="0" borderId="4" xfId="1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7" borderId="4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0" fillId="7" borderId="10" xfId="0" applyFill="1" applyBorder="1"/>
    <xf numFmtId="0" fontId="5" fillId="7" borderId="1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0" fillId="7" borderId="2" xfId="0" applyFill="1" applyBorder="1"/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0" fillId="0" borderId="1" xfId="0" applyBorder="1"/>
    <xf numFmtId="0" fontId="2" fillId="0" borderId="23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right" vertical="center"/>
    </xf>
    <xf numFmtId="0" fontId="2" fillId="0" borderId="6" xfId="0" applyFont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2" fillId="0" borderId="17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6" fillId="0" borderId="14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abSelected="1" zoomScale="130" zoomScaleNormal="130" workbookViewId="0">
      <selection activeCell="G11" sqref="G11:H11"/>
    </sheetView>
  </sheetViews>
  <sheetFormatPr defaultRowHeight="12.75" x14ac:dyDescent="0.2"/>
  <cols>
    <col min="1" max="1" width="1.7109375" customWidth="1"/>
    <col min="2" max="2" width="8.85546875" customWidth="1"/>
    <col min="3" max="3" width="5.28515625" customWidth="1"/>
    <col min="4" max="4" width="2.140625" customWidth="1"/>
    <col min="5" max="5" width="7.5703125" customWidth="1"/>
    <col min="6" max="7" width="6" customWidth="1"/>
    <col min="8" max="8" width="5" customWidth="1"/>
    <col min="9" max="9" width="6.42578125" customWidth="1"/>
    <col min="10" max="10" width="6.5703125" customWidth="1"/>
    <col min="11" max="11" width="1.85546875" customWidth="1"/>
    <col min="12" max="12" width="4.42578125" customWidth="1"/>
    <col min="13" max="13" width="5.140625" customWidth="1"/>
    <col min="14" max="14" width="1.140625" customWidth="1"/>
    <col min="15" max="15" width="6.140625" customWidth="1"/>
    <col min="16" max="16" width="6.85546875" customWidth="1"/>
    <col min="17" max="18" width="7.42578125" customWidth="1"/>
    <col min="19" max="19" width="1.85546875" customWidth="1"/>
    <col min="20" max="20" width="7" customWidth="1"/>
    <col min="21" max="21" width="52.42578125" bestFit="1" customWidth="1"/>
  </cols>
  <sheetData>
    <row r="1" spans="1:21" ht="14.1" customHeight="1" x14ac:dyDescent="0.2">
      <c r="A1" s="37" t="s">
        <v>66</v>
      </c>
      <c r="B1" s="37"/>
      <c r="C1" s="37"/>
      <c r="D1" s="37"/>
      <c r="E1" s="19"/>
      <c r="F1" s="20"/>
      <c r="G1" s="276" t="s">
        <v>27</v>
      </c>
      <c r="H1" s="277"/>
      <c r="I1" s="277"/>
      <c r="J1" s="278"/>
      <c r="K1" s="295" t="s">
        <v>97</v>
      </c>
      <c r="L1" s="296"/>
      <c r="M1" s="296"/>
      <c r="N1" s="297"/>
      <c r="O1" s="269" t="s">
        <v>98</v>
      </c>
      <c r="P1" s="270"/>
      <c r="Q1" s="271"/>
      <c r="R1" s="271"/>
      <c r="S1" s="271"/>
      <c r="T1" s="272"/>
    </row>
    <row r="2" spans="1:21" ht="14.1" customHeight="1" x14ac:dyDescent="0.2">
      <c r="A2" s="292" t="s">
        <v>85</v>
      </c>
      <c r="B2" s="145"/>
      <c r="C2" s="34"/>
      <c r="D2" s="34"/>
      <c r="E2" s="12"/>
      <c r="F2" s="26"/>
      <c r="G2" s="279" t="s">
        <v>28</v>
      </c>
      <c r="H2" s="280"/>
      <c r="I2" s="280"/>
      <c r="J2" s="281"/>
      <c r="K2" s="298"/>
      <c r="L2" s="299"/>
      <c r="M2" s="299"/>
      <c r="N2" s="300"/>
      <c r="O2" s="282" t="s">
        <v>119</v>
      </c>
      <c r="P2" s="283"/>
      <c r="Q2" s="283"/>
      <c r="R2" s="283"/>
      <c r="S2" s="283"/>
      <c r="T2" s="284"/>
      <c r="U2" s="78" t="s">
        <v>111</v>
      </c>
    </row>
    <row r="3" spans="1:21" ht="14.1" customHeight="1" x14ac:dyDescent="0.2">
      <c r="A3" s="273" t="s">
        <v>0</v>
      </c>
      <c r="B3" s="274"/>
      <c r="C3" s="274"/>
      <c r="D3" s="275"/>
      <c r="E3" s="285" t="s">
        <v>1</v>
      </c>
      <c r="F3" s="286"/>
      <c r="G3" s="287"/>
      <c r="H3" s="287"/>
      <c r="I3" s="287"/>
      <c r="J3" s="287"/>
      <c r="K3" s="287"/>
      <c r="L3" s="287"/>
      <c r="M3" s="287"/>
      <c r="N3" s="288"/>
      <c r="O3" s="5"/>
      <c r="P3" s="119" t="s">
        <v>99</v>
      </c>
      <c r="Q3" s="32"/>
      <c r="R3" s="32"/>
      <c r="S3" s="32"/>
      <c r="T3" s="33"/>
      <c r="U3" s="120" t="s">
        <v>128</v>
      </c>
    </row>
    <row r="4" spans="1:21" ht="14.1" customHeight="1" x14ac:dyDescent="0.2">
      <c r="A4" s="293" t="s">
        <v>55</v>
      </c>
      <c r="B4" s="274"/>
      <c r="C4" s="274"/>
      <c r="D4" s="275"/>
      <c r="E4" s="289"/>
      <c r="F4" s="290"/>
      <c r="G4" s="290"/>
      <c r="H4" s="290"/>
      <c r="I4" s="290"/>
      <c r="J4" s="290"/>
      <c r="K4" s="290"/>
      <c r="L4" s="290"/>
      <c r="M4" s="290"/>
      <c r="N4" s="291"/>
      <c r="O4" s="9" t="s">
        <v>54</v>
      </c>
      <c r="P4" s="11"/>
      <c r="Q4" s="294"/>
      <c r="R4" s="280"/>
      <c r="S4" s="280"/>
      <c r="T4" s="281"/>
    </row>
    <row r="5" spans="1:21" ht="12" customHeight="1" x14ac:dyDescent="0.2">
      <c r="B5" s="301" t="s">
        <v>10</v>
      </c>
      <c r="C5" s="301"/>
      <c r="E5" s="317" t="s">
        <v>32</v>
      </c>
      <c r="F5" s="318"/>
      <c r="G5" s="318"/>
      <c r="H5" s="319"/>
      <c r="I5" s="311" t="s">
        <v>33</v>
      </c>
      <c r="J5" s="312"/>
      <c r="K5" s="312"/>
      <c r="L5" s="312"/>
      <c r="M5" s="312"/>
      <c r="N5" s="313"/>
      <c r="O5" s="5"/>
      <c r="P5" s="31"/>
      <c r="Q5" s="304" t="s">
        <v>2</v>
      </c>
      <c r="R5" s="304"/>
      <c r="S5" s="304"/>
      <c r="T5" s="36"/>
      <c r="U5" s="104" t="s">
        <v>120</v>
      </c>
    </row>
    <row r="6" spans="1:21" ht="12" customHeight="1" x14ac:dyDescent="0.2">
      <c r="B6" s="301"/>
      <c r="C6" s="301"/>
      <c r="E6" s="305" t="s">
        <v>29</v>
      </c>
      <c r="F6" s="306"/>
      <c r="G6" s="322" t="s">
        <v>9</v>
      </c>
      <c r="H6" s="324"/>
      <c r="I6" s="305" t="s">
        <v>29</v>
      </c>
      <c r="J6" s="280"/>
      <c r="K6" s="322" t="s">
        <v>9</v>
      </c>
      <c r="L6" s="322"/>
      <c r="M6" s="322"/>
      <c r="N6" s="323"/>
      <c r="O6" s="18"/>
      <c r="P6" s="38"/>
      <c r="Q6" s="330">
        <f>SUM(K16)</f>
        <v>344</v>
      </c>
      <c r="R6" s="331"/>
      <c r="S6" s="332"/>
      <c r="T6" s="20"/>
      <c r="U6" s="105" t="s">
        <v>121</v>
      </c>
    </row>
    <row r="7" spans="1:21" ht="14.1" customHeight="1" x14ac:dyDescent="0.2">
      <c r="B7" s="301"/>
      <c r="C7" s="301"/>
      <c r="E7" s="268" t="s">
        <v>35</v>
      </c>
      <c r="F7" s="320"/>
      <c r="G7" s="321"/>
      <c r="H7" s="310"/>
      <c r="I7" s="268" t="s">
        <v>41</v>
      </c>
      <c r="J7" s="230"/>
      <c r="K7" s="309"/>
      <c r="L7" s="230"/>
      <c r="M7" s="230"/>
      <c r="N7" s="310"/>
      <c r="O7" s="2"/>
      <c r="P7" s="35"/>
      <c r="Q7" s="333"/>
      <c r="R7" s="334"/>
      <c r="S7" s="335"/>
      <c r="T7" s="3"/>
    </row>
    <row r="8" spans="1:21" ht="14.1" customHeight="1" x14ac:dyDescent="0.2">
      <c r="B8" s="1" t="s">
        <v>11</v>
      </c>
      <c r="C8" s="81"/>
      <c r="E8" s="268" t="s">
        <v>36</v>
      </c>
      <c r="F8" s="320"/>
      <c r="G8" s="321"/>
      <c r="H8" s="310"/>
      <c r="I8" s="268" t="s">
        <v>44</v>
      </c>
      <c r="J8" s="230"/>
      <c r="K8" s="314"/>
      <c r="L8" s="315"/>
      <c r="M8" s="315"/>
      <c r="N8" s="316"/>
      <c r="O8" s="30"/>
      <c r="P8" s="31"/>
      <c r="Q8" s="339" t="s">
        <v>3</v>
      </c>
      <c r="R8" s="339"/>
      <c r="S8" s="339"/>
      <c r="T8" s="17"/>
      <c r="U8" s="82" t="s">
        <v>117</v>
      </c>
    </row>
    <row r="9" spans="1:21" ht="14.1" customHeight="1" x14ac:dyDescent="0.2">
      <c r="B9" s="1" t="s">
        <v>12</v>
      </c>
      <c r="C9" s="81"/>
      <c r="E9" s="268" t="s">
        <v>37</v>
      </c>
      <c r="F9" s="320"/>
      <c r="G9" s="321"/>
      <c r="H9" s="310"/>
      <c r="I9" s="268" t="s">
        <v>42</v>
      </c>
      <c r="J9" s="230"/>
      <c r="K9" s="314">
        <f>SUM(S35)</f>
        <v>210</v>
      </c>
      <c r="L9" s="315"/>
      <c r="M9" s="315"/>
      <c r="N9" s="316"/>
      <c r="O9" s="22" t="s">
        <v>52</v>
      </c>
      <c r="P9" s="23"/>
      <c r="Q9" s="349"/>
      <c r="R9" s="349"/>
      <c r="S9" s="349"/>
      <c r="T9" s="350"/>
    </row>
    <row r="10" spans="1:21" ht="14.1" customHeight="1" x14ac:dyDescent="0.2">
      <c r="B10" s="7"/>
      <c r="C10" s="7"/>
      <c r="E10" s="268" t="s">
        <v>38</v>
      </c>
      <c r="F10" s="320"/>
      <c r="G10" s="321"/>
      <c r="H10" s="310"/>
      <c r="I10" s="268" t="s">
        <v>43</v>
      </c>
      <c r="J10" s="230"/>
      <c r="K10" s="314">
        <v>50</v>
      </c>
      <c r="L10" s="315"/>
      <c r="M10" s="315"/>
      <c r="N10" s="316"/>
      <c r="O10" s="24" t="s">
        <v>4</v>
      </c>
      <c r="P10" s="25"/>
      <c r="Q10" s="351"/>
      <c r="R10" s="351"/>
      <c r="S10" s="351"/>
      <c r="T10" s="352"/>
    </row>
    <row r="11" spans="1:21" ht="14.1" customHeight="1" x14ac:dyDescent="0.2">
      <c r="A11" s="301" t="s">
        <v>13</v>
      </c>
      <c r="B11" s="301"/>
      <c r="C11" s="301"/>
      <c r="D11" s="302"/>
      <c r="E11" s="268" t="s">
        <v>39</v>
      </c>
      <c r="F11" s="320"/>
      <c r="G11" s="321"/>
      <c r="H11" s="310"/>
      <c r="I11" s="268" t="s">
        <v>45</v>
      </c>
      <c r="J11" s="230"/>
      <c r="K11" s="314">
        <v>84</v>
      </c>
      <c r="L11" s="315"/>
      <c r="M11" s="315"/>
      <c r="N11" s="316"/>
      <c r="O11" s="346" t="s">
        <v>5</v>
      </c>
      <c r="P11" s="347"/>
      <c r="Q11" s="347"/>
      <c r="R11" s="347"/>
      <c r="S11" s="347"/>
      <c r="T11" s="348"/>
      <c r="U11" s="84" t="s">
        <v>116</v>
      </c>
    </row>
    <row r="12" spans="1:21" ht="14.1" customHeight="1" x14ac:dyDescent="0.2">
      <c r="A12" s="301"/>
      <c r="B12" s="301"/>
      <c r="C12" s="301"/>
      <c r="D12" s="302"/>
      <c r="E12" s="307"/>
      <c r="F12" s="308"/>
      <c r="G12" s="321"/>
      <c r="H12" s="310"/>
      <c r="I12" s="268" t="s">
        <v>46</v>
      </c>
      <c r="J12" s="230"/>
      <c r="K12" s="314"/>
      <c r="L12" s="315"/>
      <c r="M12" s="315"/>
      <c r="N12" s="316"/>
      <c r="O12" s="83" t="s">
        <v>6</v>
      </c>
      <c r="P12" s="84"/>
      <c r="Q12" s="84"/>
      <c r="R12" s="84"/>
      <c r="S12" s="84"/>
      <c r="T12" s="85"/>
    </row>
    <row r="13" spans="1:21" ht="14.1" customHeight="1" x14ac:dyDescent="0.2">
      <c r="A13" s="301"/>
      <c r="B13" s="301"/>
      <c r="C13" s="301"/>
      <c r="D13" s="302"/>
      <c r="E13" s="155" t="s">
        <v>53</v>
      </c>
      <c r="F13" s="230"/>
      <c r="G13" s="230"/>
      <c r="H13" s="310"/>
      <c r="I13" s="321"/>
      <c r="J13" s="310"/>
      <c r="K13" s="309"/>
      <c r="L13" s="230"/>
      <c r="M13" s="230"/>
      <c r="N13" s="310"/>
      <c r="O13" s="86"/>
      <c r="P13" s="87"/>
      <c r="Q13" s="87"/>
      <c r="R13" s="87"/>
      <c r="S13" s="87"/>
      <c r="T13" s="88"/>
    </row>
    <row r="14" spans="1:21" ht="14.1" customHeight="1" x14ac:dyDescent="0.2">
      <c r="A14" s="54"/>
      <c r="B14" s="1" t="s">
        <v>11</v>
      </c>
      <c r="C14" s="77" t="s">
        <v>94</v>
      </c>
      <c r="D14" s="55"/>
      <c r="E14" s="357" t="s">
        <v>40</v>
      </c>
      <c r="F14" s="358"/>
      <c r="G14" s="303"/>
      <c r="H14" s="281"/>
      <c r="I14" s="321"/>
      <c r="J14" s="310"/>
      <c r="K14" s="309"/>
      <c r="L14" s="230"/>
      <c r="M14" s="230"/>
      <c r="N14" s="310"/>
      <c r="O14" s="340" t="s">
        <v>7</v>
      </c>
      <c r="P14" s="341"/>
      <c r="Q14" s="341"/>
      <c r="R14" s="341"/>
      <c r="S14" s="341"/>
      <c r="T14" s="342"/>
    </row>
    <row r="15" spans="1:21" ht="14.1" customHeight="1" x14ac:dyDescent="0.2">
      <c r="B15" s="1" t="s">
        <v>12</v>
      </c>
      <c r="C15" s="13"/>
      <c r="D15" s="3"/>
      <c r="E15" s="327"/>
      <c r="F15" s="324"/>
      <c r="G15" s="303"/>
      <c r="H15" s="281"/>
      <c r="I15" s="325" t="s">
        <v>30</v>
      </c>
      <c r="J15" s="326"/>
      <c r="K15" s="157">
        <f>SUM(K8:N14)</f>
        <v>344</v>
      </c>
      <c r="L15" s="158"/>
      <c r="M15" s="158"/>
      <c r="N15" s="159"/>
      <c r="O15" s="343"/>
      <c r="P15" s="344"/>
      <c r="Q15" s="344"/>
      <c r="R15" s="344"/>
      <c r="S15" s="344"/>
      <c r="T15" s="345"/>
    </row>
    <row r="16" spans="1:21" ht="14.1" customHeight="1" x14ac:dyDescent="0.2">
      <c r="A16" s="7"/>
      <c r="B16" s="1"/>
      <c r="C16" s="56"/>
      <c r="D16" s="7"/>
      <c r="E16" s="355" t="s">
        <v>31</v>
      </c>
      <c r="F16" s="356"/>
      <c r="G16" s="354" t="s">
        <v>34</v>
      </c>
      <c r="H16" s="329"/>
      <c r="I16" s="328" t="s">
        <v>26</v>
      </c>
      <c r="J16" s="329"/>
      <c r="K16" s="160">
        <f>SUM(K15)</f>
        <v>344</v>
      </c>
      <c r="L16" s="161"/>
      <c r="M16" s="161"/>
      <c r="N16" s="161"/>
      <c r="O16" s="90"/>
      <c r="P16" s="91"/>
      <c r="Q16" s="91"/>
      <c r="R16" s="91"/>
      <c r="S16" s="91"/>
      <c r="T16" s="89"/>
    </row>
    <row r="17" spans="1:22" ht="14.1" customHeight="1" x14ac:dyDescent="0.2">
      <c r="A17" s="122" t="s">
        <v>78</v>
      </c>
      <c r="B17" s="123"/>
      <c r="C17" s="123"/>
      <c r="D17" s="124"/>
      <c r="E17" s="140" t="s">
        <v>47</v>
      </c>
      <c r="F17" s="141"/>
      <c r="G17" s="141"/>
      <c r="H17" s="141"/>
      <c r="I17" s="141"/>
      <c r="J17" s="141"/>
      <c r="K17" s="141"/>
      <c r="L17" s="141"/>
      <c r="M17" s="141"/>
      <c r="N17" s="142"/>
      <c r="O17" s="92"/>
      <c r="P17" s="93"/>
      <c r="Q17" s="93"/>
      <c r="R17" s="93"/>
      <c r="S17" s="93"/>
      <c r="T17" s="94"/>
      <c r="U17" s="117" t="s">
        <v>126</v>
      </c>
    </row>
    <row r="18" spans="1:22" ht="14.1" customHeight="1" x14ac:dyDescent="0.2">
      <c r="A18" s="125" t="s">
        <v>92</v>
      </c>
      <c r="B18" s="126"/>
      <c r="C18" s="126"/>
      <c r="D18" s="127"/>
      <c r="E18" s="168" t="s">
        <v>109</v>
      </c>
      <c r="F18" s="169"/>
      <c r="G18" s="169"/>
      <c r="H18" s="169"/>
      <c r="I18" s="169"/>
      <c r="J18" s="169"/>
      <c r="K18" s="169"/>
      <c r="L18" s="169"/>
      <c r="M18" s="169"/>
      <c r="N18" s="169"/>
      <c r="O18" s="162" t="s">
        <v>8</v>
      </c>
      <c r="P18" s="163"/>
      <c r="Q18" s="163"/>
      <c r="R18" s="163"/>
      <c r="S18" s="163"/>
      <c r="T18" s="89"/>
      <c r="U18" s="118" t="s">
        <v>127</v>
      </c>
    </row>
    <row r="19" spans="1:22" ht="14.1" customHeight="1" x14ac:dyDescent="0.2">
      <c r="A19" s="125" t="s">
        <v>93</v>
      </c>
      <c r="B19" s="135"/>
      <c r="C19" s="135"/>
      <c r="D19" s="136"/>
      <c r="E19" s="137" t="s">
        <v>110</v>
      </c>
      <c r="F19" s="138"/>
      <c r="G19" s="138"/>
      <c r="H19" s="138"/>
      <c r="I19" s="138"/>
      <c r="J19" s="138"/>
      <c r="K19" s="138"/>
      <c r="L19" s="138"/>
      <c r="M19" s="138"/>
      <c r="N19" s="139"/>
      <c r="O19" s="95"/>
      <c r="P19" s="96"/>
      <c r="Q19" s="96"/>
      <c r="R19" s="96"/>
      <c r="S19" s="96"/>
      <c r="T19" s="89"/>
    </row>
    <row r="20" spans="1:22" ht="14.1" customHeight="1" thickBot="1" x14ac:dyDescent="0.25">
      <c r="A20" s="144"/>
      <c r="B20" s="145"/>
      <c r="C20" s="145"/>
      <c r="D20" s="146"/>
      <c r="E20" s="353"/>
      <c r="F20" s="145"/>
      <c r="G20" s="145"/>
      <c r="H20" s="145"/>
      <c r="I20" s="145"/>
      <c r="J20" s="145"/>
      <c r="K20" s="145"/>
      <c r="L20" s="145"/>
      <c r="M20" s="145"/>
      <c r="N20" s="146"/>
      <c r="O20" s="162" t="s">
        <v>14</v>
      </c>
      <c r="P20" s="163"/>
      <c r="Q20" s="163"/>
      <c r="R20" s="97"/>
      <c r="S20" s="97"/>
      <c r="T20" s="89"/>
    </row>
    <row r="21" spans="1:22" ht="14.1" customHeight="1" thickTop="1" x14ac:dyDescent="0.2">
      <c r="A21" s="164" t="s">
        <v>79</v>
      </c>
      <c r="B21" s="363"/>
      <c r="C21" s="363"/>
      <c r="D21" s="363"/>
      <c r="E21" s="165"/>
      <c r="F21" s="46" t="s">
        <v>70</v>
      </c>
      <c r="G21" s="98">
        <v>2024</v>
      </c>
      <c r="H21" s="164" t="s">
        <v>88</v>
      </c>
      <c r="I21" s="165"/>
      <c r="J21" s="128" t="s">
        <v>81</v>
      </c>
      <c r="K21" s="129"/>
      <c r="L21" s="129"/>
      <c r="M21" s="129"/>
      <c r="N21" s="130"/>
      <c r="O21" s="129" t="s">
        <v>68</v>
      </c>
      <c r="P21" s="129"/>
      <c r="Q21" s="129"/>
      <c r="R21" s="130"/>
      <c r="S21" s="164" t="s">
        <v>67</v>
      </c>
      <c r="T21" s="165"/>
      <c r="U21" s="99" t="s">
        <v>112</v>
      </c>
    </row>
    <row r="22" spans="1:22" ht="14.1" customHeight="1" thickBot="1" x14ac:dyDescent="0.25">
      <c r="A22" s="166"/>
      <c r="B22" s="364"/>
      <c r="C22" s="364"/>
      <c r="D22" s="364"/>
      <c r="E22" s="167"/>
      <c r="F22" s="47" t="s">
        <v>71</v>
      </c>
      <c r="G22" s="48" t="s">
        <v>72</v>
      </c>
      <c r="H22" s="166"/>
      <c r="I22" s="167"/>
      <c r="J22" s="57" t="s">
        <v>82</v>
      </c>
      <c r="K22" s="131" t="s">
        <v>83</v>
      </c>
      <c r="L22" s="132"/>
      <c r="M22" s="131" t="s">
        <v>84</v>
      </c>
      <c r="N22" s="132"/>
      <c r="O22" s="50" t="s">
        <v>69</v>
      </c>
      <c r="P22" s="49" t="s">
        <v>90</v>
      </c>
      <c r="Q22" s="50" t="s">
        <v>89</v>
      </c>
      <c r="R22" s="53" t="s">
        <v>91</v>
      </c>
      <c r="S22" s="166"/>
      <c r="T22" s="167"/>
      <c r="U22" s="121" t="s">
        <v>130</v>
      </c>
    </row>
    <row r="23" spans="1:22" ht="14.1" customHeight="1" thickTop="1" x14ac:dyDescent="0.2">
      <c r="A23" s="365" t="s">
        <v>100</v>
      </c>
      <c r="B23" s="365"/>
      <c r="C23" s="365"/>
      <c r="D23" s="365"/>
      <c r="E23" s="365"/>
      <c r="F23" s="67">
        <v>8</v>
      </c>
      <c r="G23" s="67">
        <v>9</v>
      </c>
      <c r="H23" s="170"/>
      <c r="I23" s="170"/>
      <c r="J23" s="106">
        <v>0</v>
      </c>
      <c r="K23" s="133">
        <v>0</v>
      </c>
      <c r="L23" s="134"/>
      <c r="M23" s="133">
        <v>0</v>
      </c>
      <c r="N23" s="134"/>
      <c r="O23" s="109">
        <v>48</v>
      </c>
      <c r="P23" s="70"/>
      <c r="Q23" s="113">
        <v>0</v>
      </c>
      <c r="R23" s="115">
        <f>SUM(O23-Q23)</f>
        <v>48</v>
      </c>
      <c r="S23" s="174">
        <v>1040.2</v>
      </c>
      <c r="T23" s="175"/>
      <c r="U23" s="108" t="s">
        <v>122</v>
      </c>
    </row>
    <row r="24" spans="1:22" ht="14.1" customHeight="1" x14ac:dyDescent="0.2">
      <c r="A24" s="209" t="s">
        <v>101</v>
      </c>
      <c r="B24" s="209"/>
      <c r="C24" s="209"/>
      <c r="D24" s="209"/>
      <c r="E24" s="209"/>
      <c r="F24" s="52">
        <v>8</v>
      </c>
      <c r="G24" s="52">
        <v>10</v>
      </c>
      <c r="H24" s="143"/>
      <c r="I24" s="143"/>
      <c r="J24" s="107">
        <v>1</v>
      </c>
      <c r="K24" s="153">
        <v>1</v>
      </c>
      <c r="L24" s="154"/>
      <c r="M24" s="153">
        <v>0</v>
      </c>
      <c r="N24" s="154"/>
      <c r="O24" s="110">
        <v>64</v>
      </c>
      <c r="P24" s="72"/>
      <c r="Q24" s="114">
        <v>30</v>
      </c>
      <c r="R24" s="115">
        <f>SUM(O24-Q24)</f>
        <v>34</v>
      </c>
      <c r="S24" s="151"/>
      <c r="T24" s="152"/>
      <c r="U24" s="112" t="s">
        <v>123</v>
      </c>
    </row>
    <row r="25" spans="1:22" ht="14.1" customHeight="1" x14ac:dyDescent="0.2">
      <c r="A25" s="366" t="s">
        <v>101</v>
      </c>
      <c r="B25" s="366"/>
      <c r="C25" s="366"/>
      <c r="D25" s="366"/>
      <c r="E25" s="366"/>
      <c r="F25" s="52">
        <v>8</v>
      </c>
      <c r="G25" s="52">
        <v>11</v>
      </c>
      <c r="H25" s="171"/>
      <c r="I25" s="171"/>
      <c r="J25" s="107">
        <v>1</v>
      </c>
      <c r="K25" s="153">
        <v>0</v>
      </c>
      <c r="L25" s="154"/>
      <c r="M25" s="153">
        <v>1</v>
      </c>
      <c r="N25" s="154"/>
      <c r="O25" s="110">
        <v>64</v>
      </c>
      <c r="P25" s="72"/>
      <c r="Q25" s="114">
        <v>43</v>
      </c>
      <c r="R25" s="115">
        <f t="shared" ref="R25:R29" si="0">SUM(O25-Q25)</f>
        <v>21</v>
      </c>
      <c r="S25" s="151"/>
      <c r="T25" s="152"/>
      <c r="U25" s="105" t="s">
        <v>124</v>
      </c>
    </row>
    <row r="26" spans="1:22" ht="14.1" customHeight="1" x14ac:dyDescent="0.2">
      <c r="A26" s="209" t="s">
        <v>101</v>
      </c>
      <c r="B26" s="209"/>
      <c r="C26" s="209"/>
      <c r="D26" s="209"/>
      <c r="E26" s="209"/>
      <c r="F26" s="52">
        <v>8</v>
      </c>
      <c r="G26" s="52">
        <v>12</v>
      </c>
      <c r="H26" s="143"/>
      <c r="I26" s="143"/>
      <c r="J26" s="107">
        <v>1</v>
      </c>
      <c r="K26" s="153">
        <v>0</v>
      </c>
      <c r="L26" s="154"/>
      <c r="M26" s="153">
        <v>0</v>
      </c>
      <c r="N26" s="154"/>
      <c r="O26" s="111">
        <v>64</v>
      </c>
      <c r="P26" s="74"/>
      <c r="Q26" s="114">
        <v>14</v>
      </c>
      <c r="R26" s="115">
        <f t="shared" si="0"/>
        <v>50</v>
      </c>
      <c r="S26" s="149"/>
      <c r="T26" s="150"/>
      <c r="U26" s="116" t="s">
        <v>125</v>
      </c>
    </row>
    <row r="27" spans="1:22" ht="14.1" customHeight="1" x14ac:dyDescent="0.2">
      <c r="A27" s="209" t="s">
        <v>101</v>
      </c>
      <c r="B27" s="209"/>
      <c r="C27" s="209"/>
      <c r="D27" s="209"/>
      <c r="E27" s="209"/>
      <c r="F27" s="52">
        <v>8</v>
      </c>
      <c r="G27" s="52">
        <v>13</v>
      </c>
      <c r="H27" s="171"/>
      <c r="I27" s="171"/>
      <c r="J27" s="107">
        <v>1</v>
      </c>
      <c r="K27" s="153">
        <v>1</v>
      </c>
      <c r="L27" s="154"/>
      <c r="M27" s="153">
        <v>0</v>
      </c>
      <c r="N27" s="154"/>
      <c r="O27" s="110">
        <v>64</v>
      </c>
      <c r="P27" s="72"/>
      <c r="Q27" s="114">
        <v>30</v>
      </c>
      <c r="R27" s="115">
        <f t="shared" si="0"/>
        <v>34</v>
      </c>
      <c r="S27" s="151"/>
      <c r="T27" s="152"/>
    </row>
    <row r="28" spans="1:22" ht="14.1" customHeight="1" x14ac:dyDescent="0.2">
      <c r="A28" s="209" t="s">
        <v>101</v>
      </c>
      <c r="B28" s="209"/>
      <c r="C28" s="209"/>
      <c r="D28" s="209"/>
      <c r="E28" s="209"/>
      <c r="F28" s="52">
        <v>8</v>
      </c>
      <c r="G28" s="52">
        <v>14</v>
      </c>
      <c r="H28" s="143"/>
      <c r="I28" s="143"/>
      <c r="J28" s="107">
        <v>1</v>
      </c>
      <c r="K28" s="153">
        <v>1</v>
      </c>
      <c r="L28" s="154"/>
      <c r="M28" s="153">
        <v>1</v>
      </c>
      <c r="N28" s="154"/>
      <c r="O28" s="110">
        <v>64</v>
      </c>
      <c r="P28" s="72"/>
      <c r="Q28" s="114">
        <v>59</v>
      </c>
      <c r="R28" s="115">
        <f t="shared" si="0"/>
        <v>5</v>
      </c>
      <c r="S28" s="151"/>
      <c r="T28" s="152"/>
    </row>
    <row r="29" spans="1:22" ht="14.1" customHeight="1" x14ac:dyDescent="0.2">
      <c r="A29" s="209" t="s">
        <v>102</v>
      </c>
      <c r="B29" s="209"/>
      <c r="C29" s="209"/>
      <c r="D29" s="209"/>
      <c r="E29" s="209"/>
      <c r="F29" s="52">
        <v>8</v>
      </c>
      <c r="G29" s="52">
        <v>15</v>
      </c>
      <c r="H29" s="171"/>
      <c r="I29" s="171"/>
      <c r="J29" s="107">
        <v>1</v>
      </c>
      <c r="K29" s="153">
        <v>1</v>
      </c>
      <c r="L29" s="154"/>
      <c r="M29" s="153">
        <v>0</v>
      </c>
      <c r="N29" s="154"/>
      <c r="O29" s="111">
        <v>48</v>
      </c>
      <c r="P29" s="74"/>
      <c r="Q29" s="114">
        <v>30</v>
      </c>
      <c r="R29" s="115">
        <f t="shared" si="0"/>
        <v>18</v>
      </c>
      <c r="S29" s="149"/>
      <c r="T29" s="150"/>
    </row>
    <row r="30" spans="1:22" ht="14.1" customHeight="1" x14ac:dyDescent="0.2">
      <c r="A30" s="367"/>
      <c r="B30" s="367"/>
      <c r="C30" s="367"/>
      <c r="D30" s="367"/>
      <c r="E30" s="367"/>
      <c r="F30" s="52"/>
      <c r="G30" s="52"/>
      <c r="H30" s="143"/>
      <c r="I30" s="143"/>
      <c r="J30" s="52"/>
      <c r="K30" s="155"/>
      <c r="L30" s="156"/>
      <c r="M30" s="155"/>
      <c r="N30" s="156"/>
      <c r="O30" s="71"/>
      <c r="P30" s="72"/>
      <c r="Q30" s="71"/>
      <c r="R30" s="61"/>
      <c r="S30" s="151"/>
      <c r="T30" s="152"/>
      <c r="V30" s="51"/>
    </row>
    <row r="31" spans="1:22" ht="14.1" customHeight="1" x14ac:dyDescent="0.2">
      <c r="A31" s="367" t="s">
        <v>95</v>
      </c>
      <c r="B31" s="367"/>
      <c r="C31" s="367"/>
      <c r="D31" s="367"/>
      <c r="E31" s="367"/>
      <c r="F31" s="52"/>
      <c r="G31" s="52"/>
      <c r="H31" s="171"/>
      <c r="I31" s="171"/>
      <c r="J31" s="52"/>
      <c r="K31" s="155"/>
      <c r="L31" s="156"/>
      <c r="M31" s="155"/>
      <c r="N31" s="156"/>
      <c r="O31" s="71"/>
      <c r="P31" s="72"/>
      <c r="Q31" s="71"/>
      <c r="R31" s="61"/>
      <c r="S31" s="151"/>
      <c r="T31" s="152"/>
    </row>
    <row r="32" spans="1:22" ht="14.1" customHeight="1" x14ac:dyDescent="0.2">
      <c r="A32" s="198" t="s">
        <v>103</v>
      </c>
      <c r="B32" s="199"/>
      <c r="C32" s="199"/>
      <c r="D32" s="199"/>
      <c r="E32" s="200"/>
      <c r="F32" s="52"/>
      <c r="G32" s="52"/>
      <c r="H32" s="143"/>
      <c r="I32" s="143"/>
      <c r="J32" s="59"/>
      <c r="K32" s="172"/>
      <c r="L32" s="173"/>
      <c r="M32" s="172"/>
      <c r="N32" s="173"/>
      <c r="O32" s="73"/>
      <c r="P32" s="74"/>
      <c r="Q32" s="71"/>
      <c r="R32" s="61"/>
      <c r="S32" s="149"/>
      <c r="T32" s="150"/>
    </row>
    <row r="33" spans="1:23" ht="14.1" customHeight="1" x14ac:dyDescent="0.2">
      <c r="A33" s="360" t="s">
        <v>104</v>
      </c>
      <c r="B33" s="361"/>
      <c r="C33" s="361"/>
      <c r="D33" s="361"/>
      <c r="E33" s="362"/>
      <c r="F33" s="69"/>
      <c r="G33" s="69"/>
      <c r="H33" s="143"/>
      <c r="I33" s="143"/>
      <c r="J33" s="52"/>
      <c r="K33" s="143"/>
      <c r="L33" s="143"/>
      <c r="M33" s="155"/>
      <c r="N33" s="156"/>
      <c r="O33" s="71"/>
      <c r="P33" s="72"/>
      <c r="Q33" s="73"/>
      <c r="R33" s="61"/>
      <c r="S33" s="201"/>
      <c r="T33" s="173"/>
    </row>
    <row r="34" spans="1:23" ht="14.1" customHeight="1" thickBot="1" x14ac:dyDescent="0.25">
      <c r="A34" s="360"/>
      <c r="B34" s="361"/>
      <c r="C34" s="361"/>
      <c r="D34" s="361"/>
      <c r="E34" s="362"/>
      <c r="F34" s="68"/>
      <c r="G34" s="68"/>
      <c r="H34" s="359"/>
      <c r="I34" s="359"/>
      <c r="J34" s="60"/>
      <c r="K34" s="172"/>
      <c r="L34" s="173"/>
      <c r="M34" s="172"/>
      <c r="N34" s="173"/>
      <c r="O34" s="73"/>
      <c r="P34" s="75"/>
      <c r="Q34" s="76"/>
      <c r="R34" s="62"/>
      <c r="S34" s="202"/>
      <c r="T34" s="203"/>
    </row>
    <row r="35" spans="1:23" ht="14.1" customHeight="1" thickBot="1" x14ac:dyDescent="0.25">
      <c r="A35" s="183" t="s">
        <v>86</v>
      </c>
      <c r="B35" s="184"/>
      <c r="C35" s="184"/>
      <c r="D35" s="184"/>
      <c r="E35" s="185"/>
      <c r="F35" s="192" t="s">
        <v>73</v>
      </c>
      <c r="G35" s="193"/>
      <c r="H35" s="172"/>
      <c r="I35" s="173"/>
      <c r="J35" s="63"/>
      <c r="K35" s="64"/>
      <c r="L35" s="64"/>
      <c r="M35" s="64"/>
      <c r="N35" s="64"/>
      <c r="O35" s="64"/>
      <c r="P35" s="231" t="s">
        <v>74</v>
      </c>
      <c r="Q35" s="232"/>
      <c r="R35" s="233"/>
      <c r="S35" s="226">
        <f>SUM(R23:R29)</f>
        <v>210</v>
      </c>
      <c r="T35" s="227"/>
    </row>
    <row r="36" spans="1:23" ht="14.1" customHeight="1" thickBot="1" x14ac:dyDescent="0.25">
      <c r="A36" s="186"/>
      <c r="B36" s="187"/>
      <c r="C36" s="187"/>
      <c r="D36" s="187"/>
      <c r="E36" s="188"/>
      <c r="F36" s="194" t="s">
        <v>77</v>
      </c>
      <c r="G36" s="195"/>
      <c r="H36" s="172"/>
      <c r="I36" s="173"/>
      <c r="J36" s="65"/>
      <c r="K36" s="66"/>
      <c r="L36" s="66"/>
      <c r="M36" s="66"/>
      <c r="N36" s="66"/>
      <c r="O36" s="66"/>
      <c r="P36" s="212" t="s">
        <v>75</v>
      </c>
      <c r="Q36" s="213"/>
      <c r="R36" s="214"/>
      <c r="S36" s="224">
        <f>SUM(S23)</f>
        <v>1040.2</v>
      </c>
      <c r="T36" s="225"/>
    </row>
    <row r="37" spans="1:23" ht="14.1" customHeight="1" thickBot="1" x14ac:dyDescent="0.25">
      <c r="A37" s="189"/>
      <c r="B37" s="190"/>
      <c r="C37" s="190"/>
      <c r="D37" s="190"/>
      <c r="E37" s="191"/>
      <c r="F37" s="196" t="s">
        <v>34</v>
      </c>
      <c r="G37" s="197"/>
      <c r="H37" s="337"/>
      <c r="I37" s="338"/>
      <c r="J37" s="215" t="s">
        <v>76</v>
      </c>
      <c r="K37" s="216"/>
      <c r="L37" s="216"/>
      <c r="M37" s="216"/>
      <c r="N37" s="216"/>
      <c r="O37" s="216"/>
      <c r="P37" s="216"/>
      <c r="Q37" s="216"/>
      <c r="R37" s="217"/>
      <c r="S37" s="204"/>
      <c r="T37" s="205"/>
    </row>
    <row r="38" spans="1:23" ht="14.1" customHeight="1" thickTop="1" thickBot="1" x14ac:dyDescent="0.25">
      <c r="A38" s="179" t="s">
        <v>60</v>
      </c>
      <c r="B38" s="180"/>
      <c r="C38" s="180"/>
      <c r="D38" s="180"/>
      <c r="E38" s="180"/>
      <c r="F38" s="180"/>
      <c r="G38" s="180"/>
      <c r="H38" s="145"/>
      <c r="I38" s="58"/>
      <c r="J38" s="181" t="s">
        <v>59</v>
      </c>
      <c r="K38" s="182"/>
      <c r="L38" s="182"/>
      <c r="M38" s="182"/>
      <c r="N38" s="182"/>
      <c r="O38" s="58"/>
      <c r="P38" s="336" t="s">
        <v>63</v>
      </c>
      <c r="Q38" s="145"/>
      <c r="R38" s="145"/>
      <c r="S38" s="145"/>
      <c r="T38" s="146"/>
    </row>
    <row r="39" spans="1:23" ht="14.1" customHeight="1" x14ac:dyDescent="0.2">
      <c r="A39" s="221" t="s">
        <v>64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3"/>
    </row>
    <row r="40" spans="1:23" ht="14.1" customHeight="1" x14ac:dyDescent="0.2">
      <c r="A40" s="176" t="s">
        <v>62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8"/>
    </row>
    <row r="41" spans="1:23" ht="14.1" customHeight="1" thickBot="1" x14ac:dyDescent="0.25">
      <c r="A41" s="176" t="s">
        <v>65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8"/>
    </row>
    <row r="42" spans="1:23" ht="14.1" customHeight="1" thickTop="1" x14ac:dyDescent="0.2">
      <c r="A42" s="261" t="s">
        <v>15</v>
      </c>
      <c r="B42" s="262"/>
      <c r="C42" s="262"/>
      <c r="D42" s="262"/>
      <c r="E42" s="262"/>
      <c r="F42" s="263"/>
      <c r="G42" s="236" t="s">
        <v>25</v>
      </c>
      <c r="H42" s="237"/>
      <c r="I42" s="237"/>
      <c r="J42" s="237"/>
      <c r="K42" s="237"/>
      <c r="L42" s="237"/>
      <c r="M42" s="237"/>
      <c r="N42" s="238"/>
      <c r="O42" s="245" t="s">
        <v>87</v>
      </c>
      <c r="P42" s="246"/>
      <c r="Q42" s="246"/>
      <c r="R42" s="246"/>
      <c r="S42" s="246"/>
      <c r="T42" s="247"/>
    </row>
    <row r="43" spans="1:23" ht="14.1" customHeight="1" x14ac:dyDescent="0.2">
      <c r="A43" s="206" t="s">
        <v>16</v>
      </c>
      <c r="B43" s="207"/>
      <c r="C43" s="208"/>
      <c r="D43" s="208"/>
      <c r="E43" s="218">
        <v>26</v>
      </c>
      <c r="F43" s="219"/>
      <c r="G43" s="206" t="s">
        <v>49</v>
      </c>
      <c r="H43" s="208"/>
      <c r="I43" s="208"/>
      <c r="J43" s="234" t="s">
        <v>105</v>
      </c>
      <c r="K43" s="234"/>
      <c r="L43" s="234"/>
      <c r="M43" s="234"/>
      <c r="N43" s="235"/>
      <c r="O43" s="242" t="s">
        <v>96</v>
      </c>
      <c r="P43" s="243"/>
      <c r="Q43" s="243"/>
      <c r="R43" s="243"/>
      <c r="S43" s="243"/>
      <c r="T43" s="244"/>
      <c r="U43" s="100" t="s">
        <v>113</v>
      </c>
    </row>
    <row r="44" spans="1:23" ht="14.1" customHeight="1" thickBot="1" x14ac:dyDescent="0.25">
      <c r="A44" s="206" t="s">
        <v>17</v>
      </c>
      <c r="B44" s="207"/>
      <c r="C44" s="208"/>
      <c r="D44" s="208"/>
      <c r="E44" s="228"/>
      <c r="F44" s="229"/>
      <c r="G44" s="206" t="s">
        <v>20</v>
      </c>
      <c r="H44" s="207"/>
      <c r="I44" s="230"/>
      <c r="J44" s="228"/>
      <c r="K44" s="228"/>
      <c r="L44" s="228"/>
      <c r="M44" s="228"/>
      <c r="N44" s="228"/>
      <c r="O44" s="239" t="s">
        <v>129</v>
      </c>
      <c r="P44" s="240"/>
      <c r="Q44" s="240"/>
      <c r="R44" s="240"/>
      <c r="S44" s="240"/>
      <c r="T44" s="241"/>
    </row>
    <row r="45" spans="1:23" ht="14.1" customHeight="1" thickBot="1" x14ac:dyDescent="0.25">
      <c r="A45" s="206" t="s">
        <v>18</v>
      </c>
      <c r="B45" s="207"/>
      <c r="C45" s="208"/>
      <c r="D45" s="208"/>
      <c r="E45" s="228"/>
      <c r="F45" s="229"/>
      <c r="G45" s="206" t="s">
        <v>22</v>
      </c>
      <c r="H45" s="208"/>
      <c r="I45" s="230"/>
      <c r="J45" s="218">
        <v>24</v>
      </c>
      <c r="K45" s="218"/>
      <c r="L45" s="218"/>
      <c r="M45" s="218"/>
      <c r="N45" s="218"/>
      <c r="O45" s="147" t="s">
        <v>48</v>
      </c>
      <c r="P45" s="148"/>
      <c r="Q45" s="148"/>
      <c r="R45" s="148"/>
      <c r="S45" s="266">
        <v>380</v>
      </c>
      <c r="T45" s="267"/>
      <c r="U45" s="101" t="s">
        <v>118</v>
      </c>
    </row>
    <row r="46" spans="1:23" ht="14.1" customHeight="1" thickBot="1" x14ac:dyDescent="0.25">
      <c r="A46" s="206" t="s">
        <v>19</v>
      </c>
      <c r="B46" s="208"/>
      <c r="C46" s="208"/>
      <c r="D46" s="208"/>
      <c r="E46" s="228" t="s">
        <v>107</v>
      </c>
      <c r="F46" s="229"/>
      <c r="G46" s="252" t="s">
        <v>21</v>
      </c>
      <c r="H46" s="253"/>
      <c r="I46" s="253"/>
      <c r="J46" s="220"/>
      <c r="K46" s="220"/>
      <c r="L46" s="220"/>
      <c r="M46" s="220"/>
      <c r="N46" s="220"/>
      <c r="O46" s="147" t="s">
        <v>50</v>
      </c>
      <c r="P46" s="148"/>
      <c r="Q46" s="148"/>
      <c r="R46" s="148"/>
      <c r="S46" s="210">
        <v>584</v>
      </c>
      <c r="T46" s="211"/>
    </row>
    <row r="47" spans="1:23" ht="14.1" customHeight="1" thickBot="1" x14ac:dyDescent="0.25">
      <c r="A47" s="6"/>
      <c r="B47" s="8"/>
      <c r="C47" s="8"/>
      <c r="D47" s="8"/>
      <c r="E47" s="8"/>
      <c r="F47" s="8"/>
      <c r="G47" s="258" t="s">
        <v>23</v>
      </c>
      <c r="H47" s="259"/>
      <c r="I47" s="259"/>
      <c r="J47" s="254" t="s">
        <v>106</v>
      </c>
      <c r="K47" s="254"/>
      <c r="L47" s="254"/>
      <c r="M47" s="254"/>
      <c r="N47" s="254"/>
      <c r="O47" s="215" t="s">
        <v>51</v>
      </c>
      <c r="P47" s="216"/>
      <c r="Q47" s="216"/>
      <c r="R47" s="216"/>
      <c r="S47" s="264">
        <v>50</v>
      </c>
      <c r="T47" s="265"/>
    </row>
    <row r="48" spans="1:23" ht="14.1" customHeight="1" thickTop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28"/>
      <c r="K48" s="43" t="s">
        <v>58</v>
      </c>
      <c r="L48" s="28"/>
      <c r="M48" s="28"/>
      <c r="N48" s="29"/>
      <c r="O48" s="7"/>
      <c r="P48" s="7"/>
      <c r="Q48" s="7"/>
      <c r="R48" s="7"/>
      <c r="S48" s="7"/>
      <c r="T48" s="7"/>
      <c r="U48" s="7"/>
      <c r="V48" s="7"/>
      <c r="W48" s="7"/>
    </row>
    <row r="49" spans="1:23" ht="14.1" customHeight="1" x14ac:dyDescent="0.2">
      <c r="A49" s="41" t="s">
        <v>24</v>
      </c>
      <c r="B49" s="250" t="s">
        <v>108</v>
      </c>
      <c r="C49" s="250"/>
      <c r="D49" s="250"/>
      <c r="E49" s="251"/>
      <c r="F49" s="255" t="s">
        <v>61</v>
      </c>
      <c r="G49" s="256"/>
      <c r="H49" s="256"/>
      <c r="I49" s="256"/>
      <c r="J49" s="257"/>
      <c r="K49" s="44" t="s">
        <v>58</v>
      </c>
      <c r="L49" s="102"/>
      <c r="M49" s="4"/>
      <c r="N49" s="10"/>
      <c r="O49" s="10"/>
      <c r="P49" s="10"/>
      <c r="Q49" s="10"/>
      <c r="R49" s="10"/>
      <c r="S49" s="10"/>
      <c r="T49" s="10"/>
      <c r="U49" s="103" t="s">
        <v>114</v>
      </c>
      <c r="V49" s="21"/>
      <c r="W49" s="21"/>
    </row>
    <row r="50" spans="1:23" ht="14.1" customHeight="1" x14ac:dyDescent="0.2">
      <c r="A50" s="256" t="s">
        <v>57</v>
      </c>
      <c r="B50" s="260"/>
      <c r="C50" s="260"/>
      <c r="D50" s="260"/>
      <c r="E50" s="260"/>
      <c r="F50" s="260"/>
      <c r="G50" s="260"/>
      <c r="H50" s="260"/>
      <c r="I50" s="260"/>
      <c r="J50" s="260"/>
      <c r="K50" s="44" t="s">
        <v>58</v>
      </c>
      <c r="L50" s="27" t="s">
        <v>8</v>
      </c>
      <c r="M50" s="27"/>
      <c r="N50" s="27"/>
      <c r="O50" s="21"/>
      <c r="P50" s="21"/>
      <c r="Q50" s="21"/>
      <c r="R50" s="21"/>
      <c r="S50" s="21"/>
      <c r="T50" s="21" t="s">
        <v>14</v>
      </c>
      <c r="U50" s="7"/>
      <c r="V50" s="7"/>
      <c r="W50" s="7"/>
    </row>
    <row r="51" spans="1:23" ht="14.1" customHeight="1" x14ac:dyDescent="0.2">
      <c r="A51" s="256" t="s">
        <v>80</v>
      </c>
      <c r="B51" s="256"/>
      <c r="C51" s="256"/>
      <c r="D51" s="256"/>
      <c r="E51" s="256"/>
      <c r="F51" s="256"/>
      <c r="G51" s="256"/>
      <c r="H51" s="256"/>
      <c r="I51" s="256"/>
      <c r="J51" s="257"/>
      <c r="K51" s="44" t="s">
        <v>58</v>
      </c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14.1" customHeight="1" x14ac:dyDescent="0.2">
      <c r="A52" s="256"/>
      <c r="B52" s="256"/>
      <c r="C52" s="256"/>
      <c r="D52" s="256"/>
      <c r="E52" s="256"/>
      <c r="F52" s="256"/>
      <c r="G52" s="256"/>
      <c r="H52" s="256"/>
      <c r="I52" s="256"/>
      <c r="J52" s="257"/>
      <c r="K52" s="44" t="s">
        <v>58</v>
      </c>
      <c r="L52" s="79" t="s">
        <v>115</v>
      </c>
      <c r="M52" s="79"/>
      <c r="N52" s="80"/>
      <c r="O52" s="11"/>
      <c r="P52" s="11"/>
      <c r="Q52" s="11"/>
      <c r="R52" s="11"/>
      <c r="S52" s="11"/>
      <c r="T52" s="11"/>
      <c r="U52" s="14"/>
      <c r="V52" s="14"/>
    </row>
    <row r="53" spans="1:23" ht="14.1" customHeight="1" x14ac:dyDescent="0.2">
      <c r="A53" s="248"/>
      <c r="B53" s="248"/>
      <c r="C53" s="248"/>
      <c r="D53" s="248"/>
      <c r="E53" s="248"/>
      <c r="F53" s="248"/>
      <c r="G53" s="248"/>
      <c r="H53" s="248"/>
      <c r="I53" s="248"/>
      <c r="J53" s="249"/>
      <c r="K53" s="44" t="s">
        <v>58</v>
      </c>
      <c r="L53" s="16" t="s">
        <v>56</v>
      </c>
      <c r="M53" s="16"/>
      <c r="N53" s="16"/>
      <c r="O53" s="15"/>
      <c r="P53" s="15"/>
      <c r="Q53" s="15"/>
      <c r="R53" s="14"/>
      <c r="S53" s="14"/>
      <c r="T53" s="21" t="s">
        <v>14</v>
      </c>
      <c r="U53" s="21"/>
      <c r="V53" s="21"/>
      <c r="W53" s="21"/>
    </row>
    <row r="54" spans="1:23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2"/>
      <c r="K54" s="44" t="s">
        <v>58</v>
      </c>
      <c r="L54" s="21"/>
      <c r="M54" s="21"/>
      <c r="N54" s="21"/>
      <c r="O54" s="21"/>
      <c r="P54" s="21"/>
      <c r="Q54" s="21"/>
      <c r="R54" s="21"/>
      <c r="S54" s="21"/>
      <c r="T54" s="21"/>
    </row>
    <row r="55" spans="1:23" x14ac:dyDescent="0.2">
      <c r="A55" s="39"/>
      <c r="B55" s="39"/>
      <c r="C55" s="39"/>
      <c r="D55" s="39"/>
      <c r="E55" s="39"/>
      <c r="F55" s="39"/>
      <c r="G55" s="39"/>
      <c r="H55" s="39"/>
      <c r="I55" s="39"/>
    </row>
    <row r="56" spans="1:23" ht="15.75" x14ac:dyDescent="0.25">
      <c r="A56" s="45"/>
    </row>
  </sheetData>
  <mergeCells count="194">
    <mergeCell ref="M34:N34"/>
    <mergeCell ref="H33:I33"/>
    <mergeCell ref="H34:I34"/>
    <mergeCell ref="K27:L27"/>
    <mergeCell ref="K22:L22"/>
    <mergeCell ref="A33:E33"/>
    <mergeCell ref="A34:E34"/>
    <mergeCell ref="A21:E22"/>
    <mergeCell ref="A23:E23"/>
    <mergeCell ref="A24:E24"/>
    <mergeCell ref="A25:E25"/>
    <mergeCell ref="A26:E26"/>
    <mergeCell ref="A27:E27"/>
    <mergeCell ref="A28:E28"/>
    <mergeCell ref="A30:E30"/>
    <mergeCell ref="A31:E31"/>
    <mergeCell ref="H21:I22"/>
    <mergeCell ref="K33:L33"/>
    <mergeCell ref="K34:L34"/>
    <mergeCell ref="Q6:S7"/>
    <mergeCell ref="P38:T38"/>
    <mergeCell ref="H35:I35"/>
    <mergeCell ref="H36:I36"/>
    <mergeCell ref="H37:I37"/>
    <mergeCell ref="Q8:S8"/>
    <mergeCell ref="O14:T15"/>
    <mergeCell ref="O20:Q20"/>
    <mergeCell ref="O11:T11"/>
    <mergeCell ref="K11:N11"/>
    <mergeCell ref="Q9:T10"/>
    <mergeCell ref="E20:N20"/>
    <mergeCell ref="G15:H15"/>
    <mergeCell ref="G16:H16"/>
    <mergeCell ref="E16:F16"/>
    <mergeCell ref="K14:N14"/>
    <mergeCell ref="K12:N12"/>
    <mergeCell ref="K13:N13"/>
    <mergeCell ref="E13:H13"/>
    <mergeCell ref="E11:F11"/>
    <mergeCell ref="M24:N24"/>
    <mergeCell ref="I11:J11"/>
    <mergeCell ref="E14:F14"/>
    <mergeCell ref="I14:J14"/>
    <mergeCell ref="G12:H12"/>
    <mergeCell ref="E8:F8"/>
    <mergeCell ref="G11:H11"/>
    <mergeCell ref="G8:H8"/>
    <mergeCell ref="I7:J7"/>
    <mergeCell ref="I8:J8"/>
    <mergeCell ref="M33:N33"/>
    <mergeCell ref="E7:F7"/>
    <mergeCell ref="E9:F9"/>
    <mergeCell ref="G9:H9"/>
    <mergeCell ref="I13:J13"/>
    <mergeCell ref="K8:N8"/>
    <mergeCell ref="K9:N9"/>
    <mergeCell ref="H27:I27"/>
    <mergeCell ref="H28:I28"/>
    <mergeCell ref="I15:J15"/>
    <mergeCell ref="E15:F15"/>
    <mergeCell ref="I16:J16"/>
    <mergeCell ref="H26:I26"/>
    <mergeCell ref="K25:L25"/>
    <mergeCell ref="K26:L26"/>
    <mergeCell ref="I5:N5"/>
    <mergeCell ref="K10:N10"/>
    <mergeCell ref="E5:H5"/>
    <mergeCell ref="E10:F10"/>
    <mergeCell ref="I10:J10"/>
    <mergeCell ref="G10:H10"/>
    <mergeCell ref="K6:N6"/>
    <mergeCell ref="I6:J6"/>
    <mergeCell ref="G6:H6"/>
    <mergeCell ref="G7:H7"/>
    <mergeCell ref="A42:F42"/>
    <mergeCell ref="S47:T47"/>
    <mergeCell ref="O46:R46"/>
    <mergeCell ref="O47:R47"/>
    <mergeCell ref="S45:T45"/>
    <mergeCell ref="I12:J12"/>
    <mergeCell ref="O1:T1"/>
    <mergeCell ref="A3:D3"/>
    <mergeCell ref="G1:J1"/>
    <mergeCell ref="G2:J2"/>
    <mergeCell ref="O2:T2"/>
    <mergeCell ref="E3:N4"/>
    <mergeCell ref="A2:B2"/>
    <mergeCell ref="A4:D4"/>
    <mergeCell ref="Q4:T4"/>
    <mergeCell ref="K1:N2"/>
    <mergeCell ref="A11:D13"/>
    <mergeCell ref="B5:C7"/>
    <mergeCell ref="G14:H14"/>
    <mergeCell ref="Q5:S5"/>
    <mergeCell ref="E6:F6"/>
    <mergeCell ref="I9:J9"/>
    <mergeCell ref="E12:F12"/>
    <mergeCell ref="K7:N7"/>
    <mergeCell ref="A53:J53"/>
    <mergeCell ref="B49:E49"/>
    <mergeCell ref="G45:I45"/>
    <mergeCell ref="G46:I46"/>
    <mergeCell ref="J47:N47"/>
    <mergeCell ref="E45:F45"/>
    <mergeCell ref="F49:J49"/>
    <mergeCell ref="E46:F46"/>
    <mergeCell ref="J45:N45"/>
    <mergeCell ref="A46:D46"/>
    <mergeCell ref="A52:J52"/>
    <mergeCell ref="A51:J51"/>
    <mergeCell ref="G47:I47"/>
    <mergeCell ref="A50:J50"/>
    <mergeCell ref="A43:D43"/>
    <mergeCell ref="A45:D45"/>
    <mergeCell ref="A44:D44"/>
    <mergeCell ref="K32:L32"/>
    <mergeCell ref="A29:E29"/>
    <mergeCell ref="S46:T46"/>
    <mergeCell ref="P36:R36"/>
    <mergeCell ref="J37:R37"/>
    <mergeCell ref="E43:F43"/>
    <mergeCell ref="J46:N46"/>
    <mergeCell ref="G43:I43"/>
    <mergeCell ref="A39:T39"/>
    <mergeCell ref="S36:T36"/>
    <mergeCell ref="S35:T35"/>
    <mergeCell ref="E44:F44"/>
    <mergeCell ref="A40:T40"/>
    <mergeCell ref="G44:I44"/>
    <mergeCell ref="J44:N44"/>
    <mergeCell ref="P35:R35"/>
    <mergeCell ref="J43:N43"/>
    <mergeCell ref="G42:N42"/>
    <mergeCell ref="O44:T44"/>
    <mergeCell ref="O43:T43"/>
    <mergeCell ref="O42:T42"/>
    <mergeCell ref="S23:T23"/>
    <mergeCell ref="S24:T24"/>
    <mergeCell ref="S25:T25"/>
    <mergeCell ref="S26:T26"/>
    <mergeCell ref="A41:T41"/>
    <mergeCell ref="A38:H38"/>
    <mergeCell ref="J38:N38"/>
    <mergeCell ref="A35:E37"/>
    <mergeCell ref="F35:G35"/>
    <mergeCell ref="F36:G36"/>
    <mergeCell ref="F37:G37"/>
    <mergeCell ref="H29:I29"/>
    <mergeCell ref="M27:N27"/>
    <mergeCell ref="H30:I30"/>
    <mergeCell ref="A32:E32"/>
    <mergeCell ref="S27:T27"/>
    <mergeCell ref="S28:T28"/>
    <mergeCell ref="S33:T33"/>
    <mergeCell ref="S34:T34"/>
    <mergeCell ref="S37:T37"/>
    <mergeCell ref="K23:L23"/>
    <mergeCell ref="K24:L24"/>
    <mergeCell ref="M26:N26"/>
    <mergeCell ref="H25:I25"/>
    <mergeCell ref="O45:R45"/>
    <mergeCell ref="S29:T29"/>
    <mergeCell ref="S30:T30"/>
    <mergeCell ref="S31:T31"/>
    <mergeCell ref="K29:L29"/>
    <mergeCell ref="K30:L30"/>
    <mergeCell ref="K31:L31"/>
    <mergeCell ref="K15:N15"/>
    <mergeCell ref="K16:N16"/>
    <mergeCell ref="O18:S18"/>
    <mergeCell ref="S32:T32"/>
    <mergeCell ref="M25:N25"/>
    <mergeCell ref="S21:T22"/>
    <mergeCell ref="E18:N18"/>
    <mergeCell ref="M28:N28"/>
    <mergeCell ref="M29:N29"/>
    <mergeCell ref="M30:N30"/>
    <mergeCell ref="M31:N31"/>
    <mergeCell ref="K28:L28"/>
    <mergeCell ref="H23:I23"/>
    <mergeCell ref="H31:I31"/>
    <mergeCell ref="H32:I32"/>
    <mergeCell ref="O21:R21"/>
    <mergeCell ref="M32:N32"/>
    <mergeCell ref="A17:D17"/>
    <mergeCell ref="A18:D18"/>
    <mergeCell ref="J21:N21"/>
    <mergeCell ref="M22:N22"/>
    <mergeCell ref="M23:N23"/>
    <mergeCell ref="A19:D19"/>
    <mergeCell ref="E19:N19"/>
    <mergeCell ref="E17:N17"/>
    <mergeCell ref="H24:I24"/>
    <mergeCell ref="A20:D20"/>
  </mergeCells>
  <phoneticPr fontId="0" type="noConversion"/>
  <printOptions horizontalCentered="1" verticalCentered="1"/>
  <pageMargins left="0" right="0" top="0.5" bottom="0.25" header="0" footer="0"/>
  <pageSetup orientation="portrait" horizontalDpi="4294967292" r:id="rId1"/>
  <headerFooter alignWithMargins="0">
    <oddHeader>&amp;C&amp;8MUST BE ATTACHED TO A CLAIM JACKET VOUCHER FORM 15A OR OTHER AUTHORIZED COVER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19 - Travel</vt:lpstr>
      <vt:lpstr>'Form 19 - Travel'!Print_Area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OMES Form 19 Travel Voucher Effective November 2022</dc:title>
  <dc:subject>OMES Form 19 Travel voucher effective November 2022 for employees of the state of Oklahoma.</dc:subject>
  <dc:creator>OMES Central Accounting and Reporting</dc:creator>
  <cp:keywords>OMES, form, 19, travel, voucher, oklahoma, employees</cp:keywords>
  <cp:lastModifiedBy>Wittenbach, Carolyn M.</cp:lastModifiedBy>
  <cp:lastPrinted>2023-06-12T16:23:36Z</cp:lastPrinted>
  <dcterms:created xsi:type="dcterms:W3CDTF">2000-04-21T15:21:33Z</dcterms:created>
  <dcterms:modified xsi:type="dcterms:W3CDTF">2025-05-01T14:06:15Z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